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090" windowHeight="138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J39" i="1"/>
  <c r="I39"/>
  <c r="F439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J353"/>
  <c r="I353"/>
  <c r="H353"/>
  <c r="G353"/>
  <c r="F353"/>
  <c r="B342"/>
  <c r="A342"/>
  <c r="L341"/>
  <c r="J341"/>
  <c r="I341"/>
  <c r="H341"/>
  <c r="G341"/>
  <c r="F341"/>
  <c r="B329"/>
  <c r="J328"/>
  <c r="I328"/>
  <c r="H328"/>
  <c r="G328"/>
  <c r="F328"/>
  <c r="B317"/>
  <c r="A317"/>
  <c r="L316"/>
  <c r="J316"/>
  <c r="I316"/>
  <c r="H316"/>
  <c r="G316"/>
  <c r="B304"/>
  <c r="J303"/>
  <c r="J317" s="1"/>
  <c r="I303"/>
  <c r="H303"/>
  <c r="H317" s="1"/>
  <c r="G303"/>
  <c r="F303"/>
  <c r="B293"/>
  <c r="A293"/>
  <c r="L292"/>
  <c r="J292"/>
  <c r="I292"/>
  <c r="H292"/>
  <c r="G292"/>
  <c r="F292"/>
  <c r="B280"/>
  <c r="J279"/>
  <c r="I279"/>
  <c r="H279"/>
  <c r="G279"/>
  <c r="F279"/>
  <c r="B268"/>
  <c r="A268"/>
  <c r="L267"/>
  <c r="J267"/>
  <c r="I267"/>
  <c r="H267"/>
  <c r="G267"/>
  <c r="F267"/>
  <c r="B255"/>
  <c r="A255"/>
  <c r="L268"/>
  <c r="I254"/>
  <c r="H254"/>
  <c r="H268" l="1"/>
  <c r="G293"/>
  <c r="I293"/>
  <c r="L293"/>
  <c r="F317"/>
  <c r="F268"/>
  <c r="J268"/>
  <c r="G465"/>
  <c r="I465"/>
  <c r="L465"/>
  <c r="F465"/>
  <c r="H465"/>
  <c r="J465"/>
  <c r="H489"/>
  <c r="J489"/>
  <c r="G268"/>
  <c r="I268"/>
  <c r="F440"/>
  <c r="G489"/>
  <c r="G440"/>
  <c r="I440"/>
  <c r="L440"/>
  <c r="F489"/>
  <c r="G342"/>
  <c r="I342"/>
  <c r="L342"/>
  <c r="F367"/>
  <c r="H367"/>
  <c r="J367"/>
  <c r="F392"/>
  <c r="H392"/>
  <c r="J392"/>
  <c r="G417"/>
  <c r="I417"/>
  <c r="L417"/>
  <c r="F417"/>
  <c r="H417"/>
  <c r="J417"/>
  <c r="I489"/>
  <c r="L489"/>
  <c r="F293"/>
  <c r="H293"/>
  <c r="J293"/>
  <c r="G317"/>
  <c r="I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J87"/>
  <c r="J100" s="1"/>
  <c r="I87"/>
  <c r="G87"/>
  <c r="F87"/>
  <c r="B77"/>
  <c r="A77"/>
  <c r="L76"/>
  <c r="J76"/>
  <c r="I76"/>
  <c r="G76"/>
  <c r="F76"/>
  <c r="B64"/>
  <c r="A64"/>
  <c r="L63"/>
  <c r="J63"/>
  <c r="J77" s="1"/>
  <c r="I63"/>
  <c r="H77"/>
  <c r="G63"/>
  <c r="G77" s="1"/>
  <c r="F63"/>
  <c r="B53"/>
  <c r="A53"/>
  <c r="L52"/>
  <c r="L53" s="1"/>
  <c r="J52"/>
  <c r="I52"/>
  <c r="G52"/>
  <c r="F52"/>
  <c r="B40"/>
  <c r="A40"/>
  <c r="H53"/>
  <c r="G39"/>
  <c r="F39"/>
  <c r="B29"/>
  <c r="A29"/>
  <c r="L28"/>
  <c r="J28"/>
  <c r="I28"/>
  <c r="G28"/>
  <c r="F28"/>
  <c r="F29" s="1"/>
  <c r="B16"/>
  <c r="A16"/>
  <c r="J15"/>
  <c r="J29" s="1"/>
  <c r="I15"/>
  <c r="G15"/>
  <c r="F53" l="1"/>
  <c r="G53"/>
  <c r="I29"/>
  <c r="L29"/>
  <c r="I77"/>
  <c r="F100"/>
  <c r="I100"/>
  <c r="L100"/>
  <c r="I53"/>
  <c r="L77"/>
  <c r="G100"/>
  <c r="G29"/>
  <c r="H29"/>
  <c r="J53"/>
  <c r="F77"/>
  <c r="H100"/>
  <c r="J125"/>
  <c r="F149"/>
  <c r="H174"/>
  <c r="J197"/>
  <c r="F221"/>
  <c r="H244"/>
  <c r="G490" l="1"/>
  <c r="J490"/>
  <c r="F490"/>
  <c r="L490"/>
  <c r="I490"/>
  <c r="H490"/>
</calcChain>
</file>

<file path=xl/sharedStrings.xml><?xml version="1.0" encoding="utf-8"?>
<sst xmlns="http://schemas.openxmlformats.org/spreadsheetml/2006/main" count="512" uniqueCount="133">
  <si>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</si>
  <si>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</si>
  <si>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</si>
  <si>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</si>
  <si>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</si>
  <si>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</si>
  <si>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</si>
  <si>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</si>
  <si>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</si>
  <si>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</si>
  <si>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</si>
  <si>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</si>
  <si>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</si>
  <si>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</si>
  <si>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</si>
  <si>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</si>
  <si>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</si>
  <si>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</si>
  <si>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</si>
  <si>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</si>
  <si>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</si>
  <si>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</si>
  <si>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</si>
  <si>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</si>
  <si>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</si>
  <si>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</si>
  <si>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</si>
  <si>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</si>
  <si>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</si>
  <si>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</si>
  <si>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</si>
  <si>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</si>
  <si>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</si>
  <si>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</si>
  <si>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</si>
  <si>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</si>
  <si>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</si>
  <si>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</si>
  <si>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</si>
  <si>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</si>
  <si>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200/5</t>
  </si>
  <si>
    <t>ржаной</t>
  </si>
  <si>
    <t>Фруктовый десерт</t>
  </si>
  <si>
    <t>Каша гречневая вязкая с маслом</t>
  </si>
  <si>
    <t>пшеничный</t>
  </si>
  <si>
    <t>Сыр сливочный в индивидуальной упаковке</t>
  </si>
  <si>
    <t>Компот из сухофруктов</t>
  </si>
  <si>
    <t>Чай с сахаром и лимоном</t>
  </si>
  <si>
    <t>Батон пшеничный</t>
  </si>
  <si>
    <t>Филе птицы тушеное в томатном соусе</t>
  </si>
  <si>
    <t>Спегетти отварные с маслом</t>
  </si>
  <si>
    <t>Чай с шиповником</t>
  </si>
  <si>
    <t>Каша кукурузная молочная с маслом</t>
  </si>
  <si>
    <t>чай с сахаром</t>
  </si>
  <si>
    <t>Молочный десерт</t>
  </si>
  <si>
    <t>Сыр порционный</t>
  </si>
  <si>
    <t>Кисель витаминизированный</t>
  </si>
  <si>
    <t>Рыба тушенная с овощами</t>
  </si>
  <si>
    <t>Картофель запеченный с зеленью</t>
  </si>
  <si>
    <t>Омлет натуральный</t>
  </si>
  <si>
    <t>Какао с молоком</t>
  </si>
  <si>
    <t>Рис отварной с маслом</t>
  </si>
  <si>
    <t>Чай с сахаром</t>
  </si>
  <si>
    <t>Мясо тушеное</t>
  </si>
  <si>
    <t>Картофель отварной с мслом и зеленью</t>
  </si>
  <si>
    <t>Напиток плодово ягодный витаминизированный</t>
  </si>
  <si>
    <t>Горячий шоколад</t>
  </si>
  <si>
    <t>чай с облепихой</t>
  </si>
  <si>
    <t>Каша овсяная молчная с маслом</t>
  </si>
  <si>
    <t>оладьи с джемом</t>
  </si>
  <si>
    <t>32.25</t>
  </si>
  <si>
    <t>кисель витаминизированный плодово-ягодный</t>
  </si>
  <si>
    <t>Рыба запеченная с сыром</t>
  </si>
  <si>
    <t>Картофель запеченный</t>
  </si>
  <si>
    <t>Спагетти отварные с маслом</t>
  </si>
  <si>
    <t>Директор</t>
  </si>
  <si>
    <t>Прокопьева Е.Н.</t>
  </si>
  <si>
    <t>Каша гречневая  вязкая с маслом</t>
  </si>
  <si>
    <t>Омлет с сыром</t>
  </si>
  <si>
    <t>Маринад из моркови</t>
  </si>
  <si>
    <t>Каша манная молочная с персиками и маслом</t>
  </si>
  <si>
    <t>батон пшеничный</t>
  </si>
  <si>
    <t>Кукуруза консервированная</t>
  </si>
  <si>
    <t>Запеканка из творога с ягодой</t>
  </si>
  <si>
    <t>Горячий сэдвич с колбасой и сыром</t>
  </si>
  <si>
    <t>Икра свекольная</t>
  </si>
  <si>
    <t>Курица запеченная с соусом и зеленью</t>
  </si>
  <si>
    <t>Гуляш (говядина)</t>
  </si>
  <si>
    <t>Филе птицы тушеное с овощами чатти</t>
  </si>
  <si>
    <t>Яблоко запеченное с творогом</t>
  </si>
  <si>
    <t>хлеб ржаной</t>
  </si>
  <si>
    <t>Каша пшенная молочная с маслом</t>
  </si>
  <si>
    <t>хлеб пшеничный</t>
  </si>
  <si>
    <t>3 блюдо</t>
  </si>
  <si>
    <t>Хлеб ржаной</t>
  </si>
  <si>
    <t>Каша рисовая молочная с маслом</t>
  </si>
  <si>
    <t>28.29</t>
  </si>
  <si>
    <t>Блинчики с ягодным соусом</t>
  </si>
  <si>
    <t>Хлеб пшеничный</t>
  </si>
  <si>
    <t>Икра овощная (кабачковая)</t>
  </si>
  <si>
    <t>Курица запечегнная</t>
  </si>
  <si>
    <t>хлегарнир</t>
  </si>
  <si>
    <t>Напиток плодово - ягодный</t>
  </si>
  <si>
    <t>Хлеб пшенич</t>
  </si>
  <si>
    <t>Хлеб ржано</t>
  </si>
  <si>
    <t>Мясо тушенное</t>
  </si>
  <si>
    <t>Картофель запеченный с сыром</t>
  </si>
  <si>
    <t>хлеб ржа</t>
  </si>
  <si>
    <t>Фрукты в ассортименте (мандарин)</t>
  </si>
  <si>
    <t>Пудинг из творога с яблоками со сгущенным молоком</t>
  </si>
  <si>
    <t>Чай с сахаром илимоном</t>
  </si>
  <si>
    <t>хлеб пшенич</t>
  </si>
  <si>
    <t>Батон  пшеничный</t>
  </si>
  <si>
    <t>Фрукты в ассортименте (яблоко)</t>
  </si>
  <si>
    <t>хлеб пшени</t>
  </si>
  <si>
    <t>хлеб пшен</t>
  </si>
  <si>
    <t xml:space="preserve"> Хлеб ржаной</t>
  </si>
  <si>
    <t>Фрукт в ассортименте (мандарин)</t>
  </si>
  <si>
    <t>Сок фруктовый (яблоко)</t>
  </si>
  <si>
    <t>48/97</t>
  </si>
  <si>
    <t>хлеб ржан</t>
  </si>
  <si>
    <t>195.0</t>
  </si>
  <si>
    <t>24.19</t>
  </si>
  <si>
    <t>горячий напиток</t>
  </si>
  <si>
    <t>Фрукты в ассортименте (мандарины)</t>
  </si>
  <si>
    <t>110.00</t>
  </si>
  <si>
    <t>60.00</t>
  </si>
  <si>
    <t>Сыр порциями</t>
  </si>
  <si>
    <t>36.26</t>
  </si>
  <si>
    <t>горячие блюдо</t>
  </si>
  <si>
    <t>хлеб пшеничн</t>
  </si>
  <si>
    <t>Бефстроганов  (говядина)</t>
  </si>
  <si>
    <t>сок фруктовый (яблоко)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</si>
</sst>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62" activePane="bottomRight" state="frozen"/>
      <selection pane="topRight" activeCell="E1" sqref="E1"/>
      <selection pane="bottomLeft" activeCell="A6" sqref="A6"/>
      <selection pane="bottomRight" activeCell="L475" sqref="L47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75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76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 t="s">
        <v>96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0.2</v>
      </c>
      <c r="H8" s="43">
        <v>0</v>
      </c>
      <c r="I8" s="43">
        <v>11</v>
      </c>
      <c r="J8" s="43">
        <v>44.8</v>
      </c>
      <c r="K8" s="44">
        <v>114</v>
      </c>
      <c r="L8" s="52">
        <v>1.81</v>
      </c>
    </row>
    <row r="9" spans="1:12" ht="15">
      <c r="A9" s="23"/>
      <c r="B9" s="15"/>
      <c r="C9" s="11"/>
      <c r="D9" s="7" t="s">
        <v>23</v>
      </c>
      <c r="E9" s="42" t="s">
        <v>94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1.42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26</v>
      </c>
      <c r="E11" s="42" t="s">
        <v>97</v>
      </c>
      <c r="F11" s="43">
        <v>90</v>
      </c>
      <c r="G11" s="43">
        <v>4.4400000000000004</v>
      </c>
      <c r="H11" s="43">
        <v>6.31</v>
      </c>
      <c r="I11" s="43">
        <v>41.44</v>
      </c>
      <c r="J11" s="43">
        <v>248.45</v>
      </c>
      <c r="K11" s="44"/>
      <c r="L11" s="43">
        <v>27.06</v>
      </c>
    </row>
    <row r="12" spans="1:12" ht="15">
      <c r="A12" s="23"/>
      <c r="B12" s="15"/>
      <c r="C12" s="11"/>
      <c r="D12" s="7" t="s">
        <v>92</v>
      </c>
      <c r="E12" s="42" t="s">
        <v>48</v>
      </c>
      <c r="F12" s="43">
        <v>20</v>
      </c>
      <c r="G12" s="43">
        <v>1.44</v>
      </c>
      <c r="H12" s="43">
        <v>0.13</v>
      </c>
      <c r="I12" s="43">
        <v>9.83</v>
      </c>
      <c r="J12" s="43">
        <v>50.44</v>
      </c>
      <c r="K12" s="44">
        <v>121</v>
      </c>
      <c r="L12" s="43">
        <v>2.2200000000000002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 t="shared" ref="G15:J15" si="0">SUM(G6:G14)</f>
        <v>13.53</v>
      </c>
      <c r="H15" s="19">
        <f t="shared" si="0"/>
        <v>13.81</v>
      </c>
      <c r="I15" s="19">
        <f t="shared" si="0"/>
        <v>101.3</v>
      </c>
      <c r="J15" s="19">
        <f t="shared" si="0"/>
        <v>595.20000000000005</v>
      </c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535</v>
      </c>
      <c r="G29" s="32">
        <f t="shared" ref="G29:J29" si="3">G15+G28</f>
        <v>13.53</v>
      </c>
      <c r="H29" s="32">
        <f t="shared" si="3"/>
        <v>13.81</v>
      </c>
      <c r="I29" s="32">
        <f t="shared" si="3"/>
        <v>101.3</v>
      </c>
      <c r="J29" s="32">
        <f t="shared" si="3"/>
        <v>595.20000000000005</v>
      </c>
      <c r="K29" s="32"/>
      <c r="L29" s="32">
        <f t="shared" ref="L29" si="4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26</v>
      </c>
      <c r="E30" s="39" t="s">
        <v>45</v>
      </c>
      <c r="F30" s="40">
        <v>17</v>
      </c>
      <c r="G30" s="40">
        <v>1.7</v>
      </c>
      <c r="H30" s="40">
        <v>4.42</v>
      </c>
      <c r="I30" s="40">
        <v>0.85</v>
      </c>
      <c r="J30" s="40">
        <v>49.98</v>
      </c>
      <c r="K30" s="41"/>
      <c r="L30" s="40">
        <v>19.5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51"/>
      <c r="J31" s="43"/>
      <c r="K31" s="44"/>
      <c r="L31" s="43"/>
    </row>
    <row r="32" spans="1:12" ht="15">
      <c r="A32" s="14"/>
      <c r="B32" s="15"/>
      <c r="C32" s="11"/>
      <c r="D32" s="7" t="s">
        <v>28</v>
      </c>
      <c r="E32" s="42" t="s">
        <v>100</v>
      </c>
      <c r="F32" s="43">
        <v>90</v>
      </c>
      <c r="G32" s="43">
        <v>22.41</v>
      </c>
      <c r="H32" s="43">
        <v>15.3</v>
      </c>
      <c r="I32" s="43">
        <v>0.54</v>
      </c>
      <c r="J32" s="43">
        <v>228.77</v>
      </c>
      <c r="K32" s="44">
        <v>81</v>
      </c>
      <c r="L32" s="43">
        <v>49.24</v>
      </c>
    </row>
    <row r="33" spans="1:12" ht="15">
      <c r="A33" s="14"/>
      <c r="B33" s="15"/>
      <c r="C33" s="11"/>
      <c r="D33" s="7" t="s">
        <v>101</v>
      </c>
      <c r="E33" s="42" t="s">
        <v>43</v>
      </c>
      <c r="F33" s="43">
        <v>150</v>
      </c>
      <c r="G33" s="43">
        <v>4.3499999999999996</v>
      </c>
      <c r="H33" s="43">
        <v>3.9</v>
      </c>
      <c r="I33" s="43">
        <v>20.399999999999999</v>
      </c>
      <c r="J33" s="43">
        <v>1324.25</v>
      </c>
      <c r="K33" s="44">
        <v>227</v>
      </c>
      <c r="L33" s="43">
        <v>10.55</v>
      </c>
    </row>
    <row r="34" spans="1:12" ht="15">
      <c r="A34" s="14"/>
      <c r="B34" s="15"/>
      <c r="C34" s="11"/>
      <c r="D34" s="7" t="s">
        <v>93</v>
      </c>
      <c r="E34" s="42" t="s">
        <v>102</v>
      </c>
      <c r="F34" s="43">
        <v>200</v>
      </c>
      <c r="G34" s="43">
        <v>0</v>
      </c>
      <c r="H34" s="43">
        <v>0</v>
      </c>
      <c r="I34" s="43">
        <v>19.2</v>
      </c>
      <c r="J34" s="43">
        <v>76.8</v>
      </c>
      <c r="K34" s="44">
        <v>104</v>
      </c>
      <c r="L34" s="43">
        <v>9.1</v>
      </c>
    </row>
    <row r="35" spans="1:12" ht="15">
      <c r="A35" s="14"/>
      <c r="B35" s="15"/>
      <c r="C35" s="11"/>
      <c r="D35" s="7" t="s">
        <v>103</v>
      </c>
      <c r="E35" s="42" t="s">
        <v>98</v>
      </c>
      <c r="F35" s="43">
        <v>20</v>
      </c>
      <c r="G35" s="43">
        <v>1.4</v>
      </c>
      <c r="H35" s="43">
        <v>0.14000000000000001</v>
      </c>
      <c r="I35" s="43">
        <v>8.8000000000000007</v>
      </c>
      <c r="J35" s="43">
        <v>48</v>
      </c>
      <c r="K35" s="44">
        <v>119</v>
      </c>
      <c r="L35" s="43">
        <v>1.4</v>
      </c>
    </row>
    <row r="36" spans="1:12" ht="15">
      <c r="A36" s="14"/>
      <c r="B36" s="15"/>
      <c r="C36" s="11"/>
      <c r="D36" s="7" t="s">
        <v>104</v>
      </c>
      <c r="E36" s="42" t="s">
        <v>94</v>
      </c>
      <c r="F36" s="43">
        <v>25</v>
      </c>
      <c r="G36" s="43">
        <v>1.42</v>
      </c>
      <c r="H36" s="43">
        <v>0.27</v>
      </c>
      <c r="I36" s="43">
        <v>9.3000000000000007</v>
      </c>
      <c r="J36" s="43">
        <v>45.32</v>
      </c>
      <c r="K36" s="44">
        <v>120</v>
      </c>
      <c r="L36" s="43">
        <v>1.78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502</v>
      </c>
      <c r="G39" s="19">
        <f t="shared" ref="G39" si="5">SUM(G30:G38)</f>
        <v>31.28</v>
      </c>
      <c r="H39" s="19">
        <f t="shared" ref="H39" si="6">SUM(H30:H38)</f>
        <v>24.029999999999998</v>
      </c>
      <c r="I39" s="19">
        <f>SUM(I30:I38)</f>
        <v>59.089999999999989</v>
      </c>
      <c r="J39" s="19">
        <f>SUM(J30:J38)</f>
        <v>1773.12</v>
      </c>
      <c r="K39" s="25"/>
      <c r="L39" s="19"/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51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93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92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90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51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7">SUM(G40:G51)</f>
        <v>0</v>
      </c>
      <c r="H52" s="19">
        <f t="shared" ref="H52" si="8">SUM(H40:H51)</f>
        <v>0</v>
      </c>
      <c r="I52" s="19">
        <f t="shared" ref="I52" si="9">SUM(I40:I51)</f>
        <v>0</v>
      </c>
      <c r="J52" s="19">
        <f t="shared" ref="J52:L52" si="10">SUM(J40:J51)</f>
        <v>0</v>
      </c>
      <c r="K52" s="25"/>
      <c r="L52" s="19">
        <f t="shared" si="10"/>
        <v>0</v>
      </c>
    </row>
    <row r="53" spans="1:12" ht="15.75" customHeight="1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502</v>
      </c>
      <c r="G53" s="32">
        <f t="shared" ref="G53" si="11">G39+G52</f>
        <v>31.28</v>
      </c>
      <c r="H53" s="32">
        <f t="shared" ref="H53" si="12">H39+H52</f>
        <v>24.029999999999998</v>
      </c>
      <c r="I53" s="32">
        <f t="shared" ref="I53" si="13">I39+I52</f>
        <v>59.089999999999989</v>
      </c>
      <c r="J53" s="32">
        <f t="shared" ref="J53:L53" si="14">J39+J52</f>
        <v>1773.12</v>
      </c>
      <c r="K53" s="32"/>
      <c r="L53" s="32">
        <f t="shared" si="14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26</v>
      </c>
      <c r="E54" s="39" t="s">
        <v>99</v>
      </c>
      <c r="F54" s="40">
        <v>60</v>
      </c>
      <c r="G54" s="40">
        <v>1.2</v>
      </c>
      <c r="H54" s="40">
        <v>5.4</v>
      </c>
      <c r="I54" s="40">
        <v>5.16</v>
      </c>
      <c r="J54" s="40">
        <v>73.2</v>
      </c>
      <c r="K54" s="41">
        <v>135</v>
      </c>
      <c r="L54" s="40">
        <v>14.88</v>
      </c>
    </row>
    <row r="55" spans="1:12" ht="15">
      <c r="A55" s="23"/>
      <c r="B55" s="15"/>
      <c r="C55" s="11"/>
      <c r="D55" s="6" t="s">
        <v>29</v>
      </c>
      <c r="E55" s="42" t="s">
        <v>106</v>
      </c>
      <c r="F55" s="43">
        <v>150</v>
      </c>
      <c r="G55" s="43">
        <v>3.15</v>
      </c>
      <c r="H55" s="43">
        <v>4.5</v>
      </c>
      <c r="I55" s="43">
        <v>17.55</v>
      </c>
      <c r="J55" s="43">
        <v>122.85</v>
      </c>
      <c r="K55" s="44">
        <v>52</v>
      </c>
      <c r="L55" s="52">
        <v>12.87</v>
      </c>
    </row>
    <row r="56" spans="1:12" ht="15">
      <c r="A56" s="23"/>
      <c r="B56" s="15"/>
      <c r="C56" s="11"/>
      <c r="D56" s="7" t="s">
        <v>28</v>
      </c>
      <c r="E56" s="42" t="s">
        <v>105</v>
      </c>
      <c r="F56" s="43">
        <v>90</v>
      </c>
      <c r="G56" s="43">
        <v>18</v>
      </c>
      <c r="H56" s="43">
        <v>16.5</v>
      </c>
      <c r="I56" s="43">
        <v>2.89</v>
      </c>
      <c r="J56" s="43">
        <v>232.8</v>
      </c>
      <c r="K56" s="44">
        <v>88</v>
      </c>
      <c r="L56" s="43">
        <v>60.35</v>
      </c>
    </row>
    <row r="57" spans="1:12" ht="15">
      <c r="A57" s="23"/>
      <c r="B57" s="15"/>
      <c r="C57" s="11"/>
      <c r="D57" s="7" t="s">
        <v>23</v>
      </c>
      <c r="E57" s="42" t="s">
        <v>98</v>
      </c>
      <c r="F57" s="43">
        <v>20</v>
      </c>
      <c r="G57" s="43">
        <v>1.4</v>
      </c>
      <c r="H57" s="43">
        <v>0.14000000000000001</v>
      </c>
      <c r="I57" s="43">
        <v>8.8000000000000007</v>
      </c>
      <c r="J57" s="43">
        <v>48</v>
      </c>
      <c r="K57" s="44">
        <v>119</v>
      </c>
      <c r="L57" s="43">
        <v>1.4</v>
      </c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93</v>
      </c>
      <c r="E59" s="42" t="s">
        <v>46</v>
      </c>
      <c r="F59" s="43">
        <v>200</v>
      </c>
      <c r="G59" s="43">
        <v>0.4</v>
      </c>
      <c r="H59" s="43">
        <v>0</v>
      </c>
      <c r="I59" s="43">
        <v>27</v>
      </c>
      <c r="J59" s="43">
        <v>110</v>
      </c>
      <c r="K59" s="44">
        <v>98</v>
      </c>
      <c r="L59" s="51">
        <v>4.4000000000000004</v>
      </c>
    </row>
    <row r="60" spans="1:12" ht="15">
      <c r="A60" s="23"/>
      <c r="B60" s="15"/>
      <c r="C60" s="11"/>
      <c r="D60" s="7" t="s">
        <v>107</v>
      </c>
      <c r="E60" s="42" t="s">
        <v>94</v>
      </c>
      <c r="F60" s="43">
        <v>20</v>
      </c>
      <c r="G60" s="43">
        <v>1.1399999999999999</v>
      </c>
      <c r="H60" s="43">
        <v>0.22</v>
      </c>
      <c r="I60" s="43">
        <v>7.44</v>
      </c>
      <c r="J60" s="43">
        <v>36.26</v>
      </c>
      <c r="K60" s="44">
        <v>120</v>
      </c>
      <c r="L60" s="43">
        <v>1.42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5">SUM(G54:G62)</f>
        <v>25.29</v>
      </c>
      <c r="H63" s="19">
        <f t="shared" ref="H63" si="16">SUM(H54:H62)</f>
        <v>26.759999999999998</v>
      </c>
      <c r="I63" s="19">
        <f t="shared" ref="I63" si="17">SUM(I54:I62)</f>
        <v>68.84</v>
      </c>
      <c r="J63" s="19">
        <f t="shared" ref="J63:L63" si="18">SUM(J54:J62)</f>
        <v>623.11</v>
      </c>
      <c r="K63" s="25"/>
      <c r="L63" s="19">
        <f t="shared" si="18"/>
        <v>95.320000000000007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9">SUM(G64:G75)</f>
        <v>0</v>
      </c>
      <c r="H76" s="19">
        <f t="shared" ref="H76" si="20">SUM(H64:H75)</f>
        <v>0</v>
      </c>
      <c r="I76" s="19">
        <f t="shared" ref="I76" si="21">SUM(I64:I75)</f>
        <v>0</v>
      </c>
      <c r="J76" s="19">
        <f t="shared" ref="J76:L76" si="22">SUM(J64:J75)</f>
        <v>0</v>
      </c>
      <c r="K76" s="25"/>
      <c r="L76" s="19">
        <f t="shared" si="22"/>
        <v>0</v>
      </c>
    </row>
    <row r="77" spans="1:12" ht="15.75" customHeight="1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540</v>
      </c>
      <c r="G77" s="32">
        <f t="shared" ref="G77" si="23">G63+G76</f>
        <v>25.29</v>
      </c>
      <c r="H77" s="32">
        <f t="shared" ref="H77" si="24">H63+H76</f>
        <v>26.759999999999998</v>
      </c>
      <c r="I77" s="32">
        <f t="shared" ref="I77" si="25">I63+I76</f>
        <v>68.84</v>
      </c>
      <c r="J77" s="32">
        <f t="shared" ref="J77:L77" si="26">J63+J76</f>
        <v>623.11</v>
      </c>
      <c r="K77" s="32"/>
      <c r="L77" s="32">
        <f t="shared" si="26"/>
        <v>95.320000000000007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109</v>
      </c>
      <c r="F78" s="40">
        <v>150</v>
      </c>
      <c r="G78" s="40">
        <v>23.44</v>
      </c>
      <c r="H78" s="40">
        <v>11.52</v>
      </c>
      <c r="I78" s="40">
        <v>34.200000000000003</v>
      </c>
      <c r="J78" s="40">
        <v>337.48</v>
      </c>
      <c r="K78" s="41">
        <v>145</v>
      </c>
      <c r="L78" s="40">
        <v>81.819999999999993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 t="s">
        <v>110</v>
      </c>
      <c r="F80" s="43">
        <v>200</v>
      </c>
      <c r="G80" s="43">
        <v>0.2</v>
      </c>
      <c r="H80" s="43">
        <v>0</v>
      </c>
      <c r="I80" s="43">
        <v>11</v>
      </c>
      <c r="J80" s="43">
        <v>45.6</v>
      </c>
      <c r="K80" s="44">
        <v>113</v>
      </c>
      <c r="L80" s="52">
        <v>5.62</v>
      </c>
    </row>
    <row r="81" spans="1:12" ht="15">
      <c r="A81" s="23"/>
      <c r="B81" s="15"/>
      <c r="C81" s="11"/>
      <c r="D81" s="7" t="s">
        <v>90</v>
      </c>
      <c r="E81" s="42" t="s">
        <v>94</v>
      </c>
      <c r="F81" s="43">
        <v>20</v>
      </c>
      <c r="G81" s="43">
        <v>1.1399999999999999</v>
      </c>
      <c r="H81" s="43">
        <v>0.22</v>
      </c>
      <c r="I81" s="43">
        <v>7.44</v>
      </c>
      <c r="J81" s="43">
        <v>36.26</v>
      </c>
      <c r="K81" s="44">
        <v>120</v>
      </c>
      <c r="L81" s="43">
        <v>1.42</v>
      </c>
    </row>
    <row r="82" spans="1:12" ht="15">
      <c r="A82" s="23"/>
      <c r="B82" s="15"/>
      <c r="C82" s="11"/>
      <c r="D82" s="7" t="s">
        <v>26</v>
      </c>
      <c r="E82" s="42" t="s">
        <v>108</v>
      </c>
      <c r="F82" s="43">
        <v>100</v>
      </c>
      <c r="G82" s="43">
        <v>0.8</v>
      </c>
      <c r="H82" s="43">
        <v>0.2</v>
      </c>
      <c r="I82" s="43">
        <v>7.5</v>
      </c>
      <c r="J82" s="43">
        <v>38</v>
      </c>
      <c r="K82" s="44">
        <v>137</v>
      </c>
      <c r="L82" s="43">
        <v>27</v>
      </c>
    </row>
    <row r="83" spans="1:12" ht="15">
      <c r="A83" s="23"/>
      <c r="B83" s="15"/>
      <c r="C83" s="11"/>
      <c r="D83" s="7" t="s">
        <v>92</v>
      </c>
      <c r="E83" s="42" t="s">
        <v>48</v>
      </c>
      <c r="F83" s="43">
        <v>30</v>
      </c>
      <c r="G83" s="43">
        <v>2.16</v>
      </c>
      <c r="H83" s="43">
        <v>0.81</v>
      </c>
      <c r="I83" s="43">
        <v>14.73</v>
      </c>
      <c r="J83" s="43">
        <v>75.56</v>
      </c>
      <c r="K83" s="44">
        <v>121</v>
      </c>
      <c r="L83" s="43">
        <v>3.34</v>
      </c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7">SUM(G78:G86)</f>
        <v>27.740000000000002</v>
      </c>
      <c r="H87" s="19">
        <f t="shared" ref="H87" si="28">SUM(H78:H86)</f>
        <v>12.75</v>
      </c>
      <c r="I87" s="19">
        <f t="shared" ref="I87" si="29">SUM(I78:I86)</f>
        <v>74.87</v>
      </c>
      <c r="J87" s="19">
        <f t="shared" ref="J87:L87" si="30">SUM(J78:J86)</f>
        <v>532.90000000000009</v>
      </c>
      <c r="K87" s="25"/>
      <c r="L87" s="19">
        <f t="shared" si="30"/>
        <v>119.2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1">SUM(G88:G98)</f>
        <v>0</v>
      </c>
      <c r="H99" s="19">
        <f t="shared" ref="H99" si="32">SUM(H88:H98)</f>
        <v>0</v>
      </c>
      <c r="I99" s="19">
        <f t="shared" ref="I99" si="33">SUM(I88:I98)</f>
        <v>0</v>
      </c>
      <c r="J99" s="19">
        <f t="shared" ref="J99:L99" si="34">SUM(J88:J98)</f>
        <v>0</v>
      </c>
      <c r="K99" s="25"/>
      <c r="L99" s="19">
        <f t="shared" si="34"/>
        <v>0</v>
      </c>
    </row>
    <row r="100" spans="1:12" ht="15.75" customHeight="1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500</v>
      </c>
      <c r="G100" s="32">
        <f t="shared" ref="G100" si="35">G87+G99</f>
        <v>27.740000000000002</v>
      </c>
      <c r="H100" s="32">
        <f t="shared" ref="H100" si="36">H87+H99</f>
        <v>12.75</v>
      </c>
      <c r="I100" s="32">
        <f t="shared" ref="I100" si="37">I87+I99</f>
        <v>74.87</v>
      </c>
      <c r="J100" s="32">
        <f t="shared" ref="J100:L100" si="38">J87+J99</f>
        <v>532.90000000000009</v>
      </c>
      <c r="K100" s="32"/>
      <c r="L100" s="32">
        <f t="shared" si="38"/>
        <v>119.2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49</v>
      </c>
      <c r="F101" s="40">
        <v>90</v>
      </c>
      <c r="G101" s="40">
        <v>0.09</v>
      </c>
      <c r="H101" s="40">
        <v>0</v>
      </c>
      <c r="I101" s="40">
        <v>5.45</v>
      </c>
      <c r="J101" s="40">
        <v>20.6</v>
      </c>
      <c r="K101" s="41">
        <v>80</v>
      </c>
      <c r="L101" s="40">
        <v>38.1</v>
      </c>
    </row>
    <row r="102" spans="1:12" ht="15">
      <c r="A102" s="23"/>
      <c r="B102" s="15"/>
      <c r="C102" s="11"/>
      <c r="D102" s="6" t="s">
        <v>29</v>
      </c>
      <c r="E102" s="42" t="s">
        <v>50</v>
      </c>
      <c r="F102" s="43">
        <v>150</v>
      </c>
      <c r="G102" s="43">
        <v>6.45</v>
      </c>
      <c r="H102" s="43">
        <v>4.05</v>
      </c>
      <c r="I102" s="43">
        <v>40.200000000000003</v>
      </c>
      <c r="J102" s="43">
        <v>223.65</v>
      </c>
      <c r="K102" s="44">
        <v>65</v>
      </c>
      <c r="L102" s="43">
        <v>11.69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0.4</v>
      </c>
      <c r="H103" s="43">
        <v>0.6</v>
      </c>
      <c r="I103" s="43">
        <v>17.8</v>
      </c>
      <c r="J103" s="43">
        <v>78.599999999999994</v>
      </c>
      <c r="K103" s="44">
        <v>160</v>
      </c>
      <c r="L103" s="43">
        <v>6.93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1.42</v>
      </c>
      <c r="H104" s="43">
        <v>0.14000000000000001</v>
      </c>
      <c r="I104" s="43">
        <v>7.36</v>
      </c>
      <c r="J104" s="43">
        <v>48</v>
      </c>
      <c r="K104" s="44">
        <v>119</v>
      </c>
      <c r="L104" s="43">
        <v>1.28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93</v>
      </c>
      <c r="E106" s="42" t="s">
        <v>42</v>
      </c>
      <c r="F106" s="43">
        <v>100</v>
      </c>
      <c r="G106" s="43"/>
      <c r="H106" s="43"/>
      <c r="I106" s="43"/>
      <c r="J106" s="43"/>
      <c r="K106" s="44"/>
      <c r="L106" s="43">
        <v>44</v>
      </c>
    </row>
    <row r="107" spans="1:12" ht="15">
      <c r="A107" s="23"/>
      <c r="B107" s="15"/>
      <c r="C107" s="11"/>
      <c r="D107" s="7"/>
      <c r="E107" s="42" t="s">
        <v>41</v>
      </c>
      <c r="F107" s="43">
        <v>20</v>
      </c>
      <c r="G107" s="43">
        <v>1.42</v>
      </c>
      <c r="H107" s="43">
        <v>0.14000000000000001</v>
      </c>
      <c r="I107" s="43">
        <v>8.84</v>
      </c>
      <c r="J107" s="43">
        <v>48</v>
      </c>
      <c r="K107" s="44">
        <v>120</v>
      </c>
      <c r="L107" s="43">
        <v>1.31</v>
      </c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580</v>
      </c>
      <c r="G111" s="19">
        <f t="shared" ref="G111" si="39">SUM(G101:G110)</f>
        <v>9.7799999999999994</v>
      </c>
      <c r="H111" s="19">
        <f t="shared" ref="H111" si="40">SUM(H101:H110)</f>
        <v>4.9299999999999988</v>
      </c>
      <c r="I111" s="19">
        <f t="shared" ref="I111" si="41">SUM(I101:I110)</f>
        <v>79.650000000000006</v>
      </c>
      <c r="J111" s="19">
        <f t="shared" ref="J111:L111" si="42">SUM(J101:J110)</f>
        <v>418.85</v>
      </c>
      <c r="K111" s="25"/>
      <c r="L111" s="19">
        <f t="shared" si="42"/>
        <v>103.31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3">SUM(G112:G123)</f>
        <v>0</v>
      </c>
      <c r="H124" s="19">
        <f t="shared" ref="H124" si="44">SUM(H112:H123)</f>
        <v>0</v>
      </c>
      <c r="I124" s="19">
        <f t="shared" ref="I124" si="45">SUM(I112:I123)</f>
        <v>0</v>
      </c>
      <c r="J124" s="19">
        <f t="shared" ref="J124:L124" si="46">SUM(J112:J123)</f>
        <v>0</v>
      </c>
      <c r="K124" s="25"/>
      <c r="L124" s="19">
        <f t="shared" si="46"/>
        <v>0</v>
      </c>
    </row>
    <row r="125" spans="1:12" ht="15.75" customHeight="1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580</v>
      </c>
      <c r="G125" s="32">
        <f t="shared" ref="G125" si="47">G111+G124</f>
        <v>9.7799999999999994</v>
      </c>
      <c r="H125" s="32">
        <f t="shared" ref="H125" si="48">H111+H124</f>
        <v>4.9299999999999988</v>
      </c>
      <c r="I125" s="32">
        <f t="shared" ref="I125" si="49">I111+I124</f>
        <v>79.650000000000006</v>
      </c>
      <c r="J125" s="32">
        <f t="shared" ref="J125:L125" si="50">J111+J124</f>
        <v>418.85</v>
      </c>
      <c r="K125" s="32"/>
      <c r="L125" s="32">
        <f t="shared" si="50"/>
        <v>103.31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52</v>
      </c>
      <c r="F126" s="40">
        <v>205</v>
      </c>
      <c r="G126" s="40">
        <v>7.17</v>
      </c>
      <c r="H126" s="40">
        <v>7.38</v>
      </c>
      <c r="I126" s="40">
        <v>35.049999999999997</v>
      </c>
      <c r="J126" s="40">
        <v>234.72</v>
      </c>
      <c r="K126" s="41">
        <v>123</v>
      </c>
      <c r="L126" s="40">
        <v>22.7</v>
      </c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53</v>
      </c>
      <c r="F128" s="43">
        <v>200</v>
      </c>
      <c r="G128" s="43">
        <v>0.2</v>
      </c>
      <c r="H128" s="43">
        <v>0</v>
      </c>
      <c r="I128" s="43">
        <v>11</v>
      </c>
      <c r="J128" s="43">
        <v>44.8</v>
      </c>
      <c r="K128" s="44">
        <v>114</v>
      </c>
      <c r="L128" s="43">
        <v>1.81</v>
      </c>
    </row>
    <row r="129" spans="1:12" ht="15">
      <c r="A129" s="23"/>
      <c r="B129" s="15"/>
      <c r="C129" s="11"/>
      <c r="D129" s="7" t="s">
        <v>111</v>
      </c>
      <c r="E129" s="42" t="s">
        <v>112</v>
      </c>
      <c r="F129" s="43">
        <v>25</v>
      </c>
      <c r="G129" s="43">
        <v>1.8</v>
      </c>
      <c r="H129" s="43">
        <v>0.68</v>
      </c>
      <c r="I129" s="43">
        <v>12.28</v>
      </c>
      <c r="J129" s="43">
        <v>63.05</v>
      </c>
      <c r="K129" s="44">
        <v>121</v>
      </c>
      <c r="L129" s="43">
        <v>2.78</v>
      </c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90</v>
      </c>
      <c r="E131" s="42" t="s">
        <v>94</v>
      </c>
      <c r="F131" s="43">
        <v>20</v>
      </c>
      <c r="G131" s="43">
        <v>1.1399999999999999</v>
      </c>
      <c r="H131" s="43">
        <v>0.22</v>
      </c>
      <c r="I131" s="43">
        <v>7.44</v>
      </c>
      <c r="J131" s="43">
        <v>36.26</v>
      </c>
      <c r="K131" s="44">
        <v>120</v>
      </c>
      <c r="L131" s="43">
        <v>1.42</v>
      </c>
    </row>
    <row r="132" spans="1:12" ht="15">
      <c r="A132" s="23"/>
      <c r="B132" s="15"/>
      <c r="C132" s="11"/>
      <c r="D132" s="7" t="s">
        <v>93</v>
      </c>
      <c r="E132" s="42" t="s">
        <v>54</v>
      </c>
      <c r="F132" s="43">
        <v>200</v>
      </c>
      <c r="G132" s="43">
        <v>5.4</v>
      </c>
      <c r="H132" s="43">
        <v>5</v>
      </c>
      <c r="I132" s="43">
        <v>20.6</v>
      </c>
      <c r="J132" s="43">
        <v>150</v>
      </c>
      <c r="K132" s="44"/>
      <c r="L132" s="43">
        <v>48</v>
      </c>
    </row>
    <row r="133" spans="1:12" ht="15">
      <c r="A133" s="23"/>
      <c r="B133" s="15"/>
      <c r="C133" s="11"/>
      <c r="D133" s="6" t="s">
        <v>26</v>
      </c>
      <c r="E133" s="42" t="s">
        <v>55</v>
      </c>
      <c r="F133" s="43">
        <v>15</v>
      </c>
      <c r="G133" s="43">
        <v>3.48</v>
      </c>
      <c r="H133" s="43">
        <v>4.43</v>
      </c>
      <c r="I133" s="43">
        <v>0</v>
      </c>
      <c r="J133" s="43">
        <v>54.6</v>
      </c>
      <c r="K133" s="44"/>
      <c r="L133" s="43">
        <v>11.28</v>
      </c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665</v>
      </c>
      <c r="G135" s="19">
        <f t="shared" ref="G135:J135" si="51">SUM(G126:G134)</f>
        <v>19.190000000000001</v>
      </c>
      <c r="H135" s="19">
        <f t="shared" si="51"/>
        <v>17.71</v>
      </c>
      <c r="I135" s="19">
        <f t="shared" si="51"/>
        <v>86.37</v>
      </c>
      <c r="J135" s="19">
        <f t="shared" si="51"/>
        <v>583.42999999999995</v>
      </c>
      <c r="K135" s="25"/>
      <c r="L135" s="19">
        <f t="shared" ref="L135" si="52">SUM(L126:L134)</f>
        <v>87.990000000000009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3">SUM(G136:G147)</f>
        <v>0</v>
      </c>
      <c r="H148" s="19">
        <f t="shared" si="53"/>
        <v>0</v>
      </c>
      <c r="I148" s="19">
        <f t="shared" si="53"/>
        <v>0</v>
      </c>
      <c r="J148" s="19">
        <f t="shared" si="53"/>
        <v>0</v>
      </c>
      <c r="K148" s="25"/>
      <c r="L148" s="19">
        <f t="shared" ref="L148" si="54">SUM(L136:L147)</f>
        <v>0</v>
      </c>
    </row>
    <row r="149" spans="1:12" ht="1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665</v>
      </c>
      <c r="G149" s="32">
        <f t="shared" ref="G149" si="55">G135+G148</f>
        <v>19.190000000000001</v>
      </c>
      <c r="H149" s="32">
        <f t="shared" ref="H149" si="56">H135+H148</f>
        <v>17.71</v>
      </c>
      <c r="I149" s="32">
        <f t="shared" ref="I149" si="57">I135+I148</f>
        <v>86.37</v>
      </c>
      <c r="J149" s="32">
        <f t="shared" ref="J149:L149" si="58">J135+J148</f>
        <v>583.42999999999995</v>
      </c>
      <c r="K149" s="32"/>
      <c r="L149" s="32">
        <f t="shared" si="58"/>
        <v>87.990000000000009</v>
      </c>
    </row>
    <row r="150" spans="1:12" ht="15">
      <c r="A150" s="14">
        <v>2</v>
      </c>
      <c r="B150" s="15">
        <v>2</v>
      </c>
      <c r="C150" s="22" t="s">
        <v>20</v>
      </c>
      <c r="D150" s="5" t="s">
        <v>28</v>
      </c>
      <c r="E150" s="39" t="s">
        <v>86</v>
      </c>
      <c r="F150" s="40">
        <v>90</v>
      </c>
      <c r="G150" s="40">
        <v>24.03</v>
      </c>
      <c r="H150" s="40">
        <v>19.829999999999998</v>
      </c>
      <c r="I150" s="40">
        <v>1.61</v>
      </c>
      <c r="J150" s="40">
        <v>279.17</v>
      </c>
      <c r="K150" s="41">
        <v>270</v>
      </c>
      <c r="L150" s="40">
        <v>56.8</v>
      </c>
    </row>
    <row r="151" spans="1:12" ht="15">
      <c r="A151" s="14"/>
      <c r="B151" s="15"/>
      <c r="C151" s="11"/>
      <c r="D151" s="6" t="s">
        <v>29</v>
      </c>
      <c r="E151" s="42" t="s">
        <v>77</v>
      </c>
      <c r="F151" s="43">
        <v>150</v>
      </c>
      <c r="G151" s="43">
        <v>4.3499999999999996</v>
      </c>
      <c r="H151" s="43">
        <v>3.9</v>
      </c>
      <c r="I151" s="43">
        <v>20.399999999999999</v>
      </c>
      <c r="J151" s="43">
        <v>134.25</v>
      </c>
      <c r="K151" s="44">
        <v>227</v>
      </c>
      <c r="L151" s="43">
        <v>10.6</v>
      </c>
    </row>
    <row r="152" spans="1:12" ht="15">
      <c r="A152" s="14"/>
      <c r="B152" s="15"/>
      <c r="C152" s="11"/>
      <c r="D152" s="7" t="s">
        <v>93</v>
      </c>
      <c r="E152" s="42" t="s">
        <v>56</v>
      </c>
      <c r="F152" s="43">
        <v>200</v>
      </c>
      <c r="G152" s="43">
        <v>0</v>
      </c>
      <c r="H152" s="43">
        <v>0</v>
      </c>
      <c r="I152" s="43">
        <v>20.2</v>
      </c>
      <c r="J152" s="43">
        <v>81.400000000000006</v>
      </c>
      <c r="K152" s="44">
        <v>95</v>
      </c>
      <c r="L152" s="43">
        <v>9.1</v>
      </c>
    </row>
    <row r="153" spans="1:12" ht="15">
      <c r="A153" s="14"/>
      <c r="B153" s="15"/>
      <c r="C153" s="11"/>
      <c r="D153" s="7" t="s">
        <v>114</v>
      </c>
      <c r="E153" s="42" t="s">
        <v>98</v>
      </c>
      <c r="F153" s="43">
        <v>20</v>
      </c>
      <c r="G153" s="43">
        <v>1.4</v>
      </c>
      <c r="H153" s="43">
        <v>0.14000000000000001</v>
      </c>
      <c r="I153" s="43">
        <v>8.8000000000000007</v>
      </c>
      <c r="J153" s="43">
        <v>48</v>
      </c>
      <c r="K153" s="44">
        <v>119</v>
      </c>
      <c r="L153" s="43">
        <v>1.4</v>
      </c>
    </row>
    <row r="154" spans="1:12" ht="15">
      <c r="A154" s="14"/>
      <c r="B154" s="15"/>
      <c r="C154" s="11"/>
      <c r="D154" s="7" t="s">
        <v>26</v>
      </c>
      <c r="E154" s="42" t="s">
        <v>113</v>
      </c>
      <c r="F154" s="43">
        <v>150</v>
      </c>
      <c r="G154" s="43">
        <v>0.6</v>
      </c>
      <c r="H154" s="43">
        <v>0</v>
      </c>
      <c r="I154" s="43">
        <v>16.95</v>
      </c>
      <c r="J154" s="43">
        <v>69</v>
      </c>
      <c r="K154" s="44">
        <v>24</v>
      </c>
      <c r="L154" s="43">
        <v>25.5</v>
      </c>
    </row>
    <row r="155" spans="1:12" ht="15">
      <c r="A155" s="14"/>
      <c r="B155" s="15"/>
      <c r="C155" s="11"/>
      <c r="D155" s="7" t="s">
        <v>90</v>
      </c>
      <c r="E155" s="42" t="s">
        <v>94</v>
      </c>
      <c r="F155" s="43">
        <v>20</v>
      </c>
      <c r="G155" s="43">
        <v>1.1399999999999999</v>
      </c>
      <c r="H155" s="43">
        <v>0.22</v>
      </c>
      <c r="I155" s="43">
        <v>7.44</v>
      </c>
      <c r="J155" s="43">
        <v>36.26</v>
      </c>
      <c r="K155" s="44">
        <v>120</v>
      </c>
      <c r="L155" s="43">
        <v>1.42</v>
      </c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630</v>
      </c>
      <c r="G160" s="19">
        <f t="shared" ref="G160:J160" si="59">SUM(G150:G159)</f>
        <v>31.520000000000003</v>
      </c>
      <c r="H160" s="19">
        <f t="shared" si="59"/>
        <v>24.089999999999996</v>
      </c>
      <c r="I160" s="19">
        <f t="shared" si="59"/>
        <v>75.399999999999991</v>
      </c>
      <c r="J160" s="19">
        <f t="shared" si="59"/>
        <v>648.08000000000004</v>
      </c>
      <c r="K160" s="25"/>
      <c r="L160" s="19">
        <f t="shared" ref="L160" si="60">SUM(L150:L159)</f>
        <v>104.82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1">SUM(G161:G172)</f>
        <v>0</v>
      </c>
      <c r="H173" s="19">
        <f t="shared" si="61"/>
        <v>0</v>
      </c>
      <c r="I173" s="19">
        <f t="shared" si="61"/>
        <v>0</v>
      </c>
      <c r="J173" s="19">
        <f t="shared" si="61"/>
        <v>0</v>
      </c>
      <c r="K173" s="25"/>
      <c r="L173" s="19">
        <f t="shared" ref="L173" si="62">SUM(L161:L172)</f>
        <v>0</v>
      </c>
    </row>
    <row r="174" spans="1:12" ht="1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630</v>
      </c>
      <c r="G174" s="32">
        <f t="shared" ref="G174" si="63">G160+G173</f>
        <v>31.520000000000003</v>
      </c>
      <c r="H174" s="32">
        <f t="shared" ref="H174" si="64">H160+H173</f>
        <v>24.089999999999996</v>
      </c>
      <c r="I174" s="32">
        <f t="shared" ref="I174" si="65">I160+I173</f>
        <v>75.399999999999991</v>
      </c>
      <c r="J174" s="32">
        <f t="shared" ref="J174:L174" si="66">J160+J173</f>
        <v>648.08000000000004</v>
      </c>
      <c r="K174" s="32"/>
      <c r="L174" s="32">
        <f t="shared" si="66"/>
        <v>104.82</v>
      </c>
    </row>
    <row r="175" spans="1:12" ht="15">
      <c r="A175" s="20">
        <v>2</v>
      </c>
      <c r="B175" s="21">
        <v>3</v>
      </c>
      <c r="C175" s="22" t="s">
        <v>20</v>
      </c>
      <c r="D175" s="5" t="s">
        <v>28</v>
      </c>
      <c r="E175" s="39" t="s">
        <v>57</v>
      </c>
      <c r="F175" s="40">
        <v>90</v>
      </c>
      <c r="G175" s="40">
        <v>12.42</v>
      </c>
      <c r="H175" s="40">
        <v>2.88</v>
      </c>
      <c r="I175" s="40">
        <v>4.59</v>
      </c>
      <c r="J175" s="40">
        <v>93.51</v>
      </c>
      <c r="K175" s="41">
        <v>75</v>
      </c>
      <c r="L175" s="40">
        <v>23.65</v>
      </c>
    </row>
    <row r="176" spans="1:12" ht="15">
      <c r="A176" s="23"/>
      <c r="B176" s="15"/>
      <c r="C176" s="11"/>
      <c r="D176" s="6" t="s">
        <v>29</v>
      </c>
      <c r="E176" s="42" t="s">
        <v>58</v>
      </c>
      <c r="F176" s="43">
        <v>150</v>
      </c>
      <c r="G176" s="43">
        <v>3.3</v>
      </c>
      <c r="H176" s="43">
        <v>3.9</v>
      </c>
      <c r="I176" s="43">
        <v>25.6</v>
      </c>
      <c r="J176" s="43">
        <v>151.35</v>
      </c>
      <c r="K176" s="44">
        <v>226</v>
      </c>
      <c r="L176" s="51">
        <v>14.3</v>
      </c>
    </row>
    <row r="177" spans="1:12" ht="15">
      <c r="A177" s="23"/>
      <c r="B177" s="15"/>
      <c r="C177" s="11"/>
      <c r="D177" s="7" t="s">
        <v>93</v>
      </c>
      <c r="E177" s="42" t="s">
        <v>46</v>
      </c>
      <c r="F177" s="43">
        <v>200</v>
      </c>
      <c r="G177" s="43">
        <v>0.4</v>
      </c>
      <c r="H177" s="43">
        <v>0</v>
      </c>
      <c r="I177" s="43">
        <v>27</v>
      </c>
      <c r="J177" s="43">
        <v>110</v>
      </c>
      <c r="K177" s="44">
        <v>98</v>
      </c>
      <c r="L177" s="43">
        <v>4.4000000000000004</v>
      </c>
    </row>
    <row r="178" spans="1:12" ht="15.75" customHeight="1">
      <c r="A178" s="23"/>
      <c r="B178" s="15"/>
      <c r="C178" s="11"/>
      <c r="D178" s="7" t="s">
        <v>115</v>
      </c>
      <c r="E178" s="42" t="s">
        <v>98</v>
      </c>
      <c r="F178" s="43">
        <v>35</v>
      </c>
      <c r="G178" s="43">
        <v>2.66</v>
      </c>
      <c r="H178" s="43">
        <v>0.28000000000000003</v>
      </c>
      <c r="I178" s="43">
        <v>17.22</v>
      </c>
      <c r="J178" s="43">
        <v>82.25</v>
      </c>
      <c r="K178" s="44">
        <v>119</v>
      </c>
      <c r="L178" s="43">
        <v>2.4500000000000002</v>
      </c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90</v>
      </c>
      <c r="E180" s="42" t="s">
        <v>116</v>
      </c>
      <c r="F180" s="43">
        <v>20</v>
      </c>
      <c r="G180" s="43">
        <v>1.1399999999999999</v>
      </c>
      <c r="H180" s="43">
        <v>0.22</v>
      </c>
      <c r="I180" s="43">
        <v>7.44</v>
      </c>
      <c r="J180" s="43">
        <v>36.26</v>
      </c>
      <c r="K180" s="44">
        <v>120</v>
      </c>
      <c r="L180" s="43">
        <v>1.42</v>
      </c>
    </row>
    <row r="181" spans="1:12" ht="15">
      <c r="A181" s="23"/>
      <c r="B181" s="15"/>
      <c r="C181" s="11"/>
      <c r="D181" s="7" t="s">
        <v>26</v>
      </c>
      <c r="E181" s="42" t="s">
        <v>45</v>
      </c>
      <c r="F181" s="43">
        <v>17</v>
      </c>
      <c r="G181" s="43">
        <v>1.7</v>
      </c>
      <c r="H181" s="43">
        <v>4.42</v>
      </c>
      <c r="I181" s="43">
        <v>0.85</v>
      </c>
      <c r="J181" s="43">
        <v>49.98</v>
      </c>
      <c r="K181" s="44"/>
      <c r="L181" s="43">
        <v>19.5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512</v>
      </c>
      <c r="G184" s="19">
        <f t="shared" ref="G184:J184" si="67">SUM(G175:G183)</f>
        <v>21.619999999999997</v>
      </c>
      <c r="H184" s="19">
        <f t="shared" si="67"/>
        <v>11.7</v>
      </c>
      <c r="I184" s="19">
        <f t="shared" si="67"/>
        <v>82.699999999999989</v>
      </c>
      <c r="J184" s="19">
        <f t="shared" si="67"/>
        <v>523.35</v>
      </c>
      <c r="K184" s="25"/>
      <c r="L184" s="19">
        <f t="shared" ref="L184" si="68">SUM(L175:L183)</f>
        <v>65.72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9">SUM(G185:G195)</f>
        <v>0</v>
      </c>
      <c r="H196" s="19">
        <f t="shared" si="69"/>
        <v>0</v>
      </c>
      <c r="I196" s="19">
        <f t="shared" si="69"/>
        <v>0</v>
      </c>
      <c r="J196" s="19">
        <f t="shared" si="69"/>
        <v>0</v>
      </c>
      <c r="K196" s="25"/>
      <c r="L196" s="19">
        <f t="shared" ref="L196" si="70">SUM(L185:L195)</f>
        <v>0</v>
      </c>
    </row>
    <row r="197" spans="1:12" ht="1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512</v>
      </c>
      <c r="G197" s="32">
        <f t="shared" ref="G197" si="71">G184+G196</f>
        <v>21.619999999999997</v>
      </c>
      <c r="H197" s="32">
        <f t="shared" ref="H197" si="72">H184+H196</f>
        <v>11.7</v>
      </c>
      <c r="I197" s="32">
        <f t="shared" ref="I197" si="73">I184+I196</f>
        <v>82.699999999999989</v>
      </c>
      <c r="J197" s="32">
        <f t="shared" ref="J197:L197" si="74">J184+J196</f>
        <v>523.35</v>
      </c>
      <c r="K197" s="32"/>
      <c r="L197" s="32">
        <f t="shared" si="74"/>
        <v>65.72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78</v>
      </c>
      <c r="F198" s="40">
        <v>150</v>
      </c>
      <c r="G198" s="40">
        <v>18.75</v>
      </c>
      <c r="H198" s="40">
        <v>19.5</v>
      </c>
      <c r="I198" s="40">
        <v>2.7</v>
      </c>
      <c r="J198" s="40">
        <v>261.45</v>
      </c>
      <c r="K198" s="41">
        <v>67</v>
      </c>
      <c r="L198" s="40">
        <v>70.69</v>
      </c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 t="s">
        <v>60</v>
      </c>
      <c r="F200" s="43">
        <v>200</v>
      </c>
      <c r="G200" s="43">
        <v>6.4</v>
      </c>
      <c r="H200" s="43">
        <v>4.12</v>
      </c>
      <c r="I200" s="43">
        <v>20.100000000000001</v>
      </c>
      <c r="J200" s="43">
        <v>156.6</v>
      </c>
      <c r="K200" s="44">
        <v>115</v>
      </c>
      <c r="L200" s="43">
        <v>22.2</v>
      </c>
    </row>
    <row r="201" spans="1:12" ht="15">
      <c r="A201" s="23"/>
      <c r="B201" s="15"/>
      <c r="C201" s="11"/>
      <c r="D201" s="7" t="s">
        <v>107</v>
      </c>
      <c r="E201" s="42" t="s">
        <v>94</v>
      </c>
      <c r="F201" s="43">
        <v>20</v>
      </c>
      <c r="G201" s="43">
        <v>1.1399999999999999</v>
      </c>
      <c r="H201" s="43">
        <v>0.22</v>
      </c>
      <c r="I201" s="43">
        <v>7.44</v>
      </c>
      <c r="J201" s="43">
        <v>36.26</v>
      </c>
      <c r="K201" s="44">
        <v>120</v>
      </c>
      <c r="L201" s="43">
        <v>1.42</v>
      </c>
    </row>
    <row r="202" spans="1:12" ht="15">
      <c r="A202" s="23"/>
      <c r="B202" s="15"/>
      <c r="C202" s="11"/>
      <c r="D202" s="7" t="s">
        <v>26</v>
      </c>
      <c r="E202" s="42" t="s">
        <v>117</v>
      </c>
      <c r="F202" s="43">
        <v>100</v>
      </c>
      <c r="G202" s="43">
        <v>0.8</v>
      </c>
      <c r="H202" s="43">
        <v>0.2</v>
      </c>
      <c r="I202" s="43">
        <v>7.5</v>
      </c>
      <c r="J202" s="43">
        <v>38</v>
      </c>
      <c r="K202" s="44">
        <v>137</v>
      </c>
      <c r="L202" s="43">
        <v>40.5</v>
      </c>
    </row>
    <row r="203" spans="1:12" ht="15">
      <c r="A203" s="23"/>
      <c r="B203" s="15"/>
      <c r="C203" s="11"/>
      <c r="D203" s="7" t="s">
        <v>111</v>
      </c>
      <c r="E203" s="42" t="s">
        <v>48</v>
      </c>
      <c r="F203" s="43">
        <v>30</v>
      </c>
      <c r="G203" s="43">
        <v>2.16</v>
      </c>
      <c r="H203" s="43">
        <v>0.81</v>
      </c>
      <c r="I203" s="43">
        <v>14.73</v>
      </c>
      <c r="J203" s="43">
        <v>75.66</v>
      </c>
      <c r="K203" s="44">
        <v>120</v>
      </c>
      <c r="L203" s="43">
        <v>3.34</v>
      </c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5">SUM(G198:G206)</f>
        <v>29.25</v>
      </c>
      <c r="H207" s="19">
        <f t="shared" si="75"/>
        <v>24.849999999999998</v>
      </c>
      <c r="I207" s="19">
        <f t="shared" si="75"/>
        <v>52.47</v>
      </c>
      <c r="J207" s="19">
        <f t="shared" si="75"/>
        <v>567.96999999999991</v>
      </c>
      <c r="K207" s="25"/>
      <c r="L207" s="19">
        <f t="shared" ref="L207" si="76">SUM(L198:L206)</f>
        <v>138.15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7">SUM(G208:G219)</f>
        <v>0</v>
      </c>
      <c r="H220" s="19">
        <f t="shared" si="77"/>
        <v>0</v>
      </c>
      <c r="I220" s="19">
        <f t="shared" si="77"/>
        <v>0</v>
      </c>
      <c r="J220" s="19">
        <f t="shared" si="77"/>
        <v>0</v>
      </c>
      <c r="K220" s="25"/>
      <c r="L220" s="19">
        <f t="shared" ref="L220" si="78">SUM(L208:L219)</f>
        <v>0</v>
      </c>
    </row>
    <row r="221" spans="1:12" ht="15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500</v>
      </c>
      <c r="G221" s="32">
        <f t="shared" ref="G221" si="79">G207+G220</f>
        <v>29.25</v>
      </c>
      <c r="H221" s="32">
        <f t="shared" ref="H221" si="80">H207+H220</f>
        <v>24.849999999999998</v>
      </c>
      <c r="I221" s="32">
        <f t="shared" ref="I221" si="81">I207+I220</f>
        <v>52.47</v>
      </c>
      <c r="J221" s="32">
        <f t="shared" ref="J221:L221" si="82">J207+J220</f>
        <v>567.96999999999991</v>
      </c>
      <c r="K221" s="32"/>
      <c r="L221" s="32">
        <f t="shared" si="82"/>
        <v>138.15</v>
      </c>
    </row>
    <row r="222" spans="1:12" ht="15">
      <c r="A222" s="20">
        <v>2</v>
      </c>
      <c r="B222" s="21">
        <v>5</v>
      </c>
      <c r="C222" s="22" t="s">
        <v>20</v>
      </c>
      <c r="D222" s="5" t="s">
        <v>28</v>
      </c>
      <c r="E222" s="39" t="s">
        <v>87</v>
      </c>
      <c r="F222" s="40">
        <v>90</v>
      </c>
      <c r="G222" s="40">
        <v>18.13</v>
      </c>
      <c r="H222" s="40">
        <v>17.05</v>
      </c>
      <c r="I222" s="40">
        <v>3.69</v>
      </c>
      <c r="J222" s="40">
        <v>240.96</v>
      </c>
      <c r="K222" s="41">
        <v>89</v>
      </c>
      <c r="L222" s="40">
        <v>59.26</v>
      </c>
    </row>
    <row r="223" spans="1:12" ht="15">
      <c r="A223" s="23"/>
      <c r="B223" s="15"/>
      <c r="C223" s="11"/>
      <c r="D223" s="6" t="s">
        <v>29</v>
      </c>
      <c r="E223" s="42" t="s">
        <v>61</v>
      </c>
      <c r="F223" s="43">
        <v>150</v>
      </c>
      <c r="G223" s="43">
        <v>3.3</v>
      </c>
      <c r="H223" s="43">
        <v>4.95</v>
      </c>
      <c r="I223" s="43">
        <v>32.25</v>
      </c>
      <c r="J223" s="43">
        <v>186.45</v>
      </c>
      <c r="K223" s="44">
        <v>53</v>
      </c>
      <c r="L223" s="43">
        <v>17.21</v>
      </c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92</v>
      </c>
      <c r="E225" s="42" t="s">
        <v>98</v>
      </c>
      <c r="F225" s="43">
        <v>20</v>
      </c>
      <c r="G225" s="43">
        <v>1.4</v>
      </c>
      <c r="H225" s="43">
        <v>0.14000000000000001</v>
      </c>
      <c r="I225" s="43">
        <v>8.8000000000000007</v>
      </c>
      <c r="J225" s="43">
        <v>48</v>
      </c>
      <c r="K225" s="44">
        <v>119</v>
      </c>
      <c r="L225" s="43">
        <v>1.4</v>
      </c>
    </row>
    <row r="226" spans="1:12" ht="15">
      <c r="A226" s="23"/>
      <c r="B226" s="15"/>
      <c r="C226" s="11"/>
      <c r="D226" s="7" t="s">
        <v>90</v>
      </c>
      <c r="E226" s="42" t="s">
        <v>94</v>
      </c>
      <c r="F226" s="43">
        <v>20</v>
      </c>
      <c r="G226" s="43">
        <v>1.1399999999999999</v>
      </c>
      <c r="H226" s="43">
        <v>0.22</v>
      </c>
      <c r="I226" s="43">
        <v>7.44</v>
      </c>
      <c r="J226" s="43">
        <v>36.26</v>
      </c>
      <c r="K226" s="44">
        <v>120</v>
      </c>
      <c r="L226" s="43">
        <v>1.42</v>
      </c>
    </row>
    <row r="227" spans="1:12" ht="15">
      <c r="A227" s="23"/>
      <c r="B227" s="15"/>
      <c r="C227" s="11"/>
      <c r="D227" s="7" t="s">
        <v>93</v>
      </c>
      <c r="E227" s="42" t="s">
        <v>118</v>
      </c>
      <c r="F227" s="43">
        <v>200</v>
      </c>
      <c r="G227" s="43">
        <v>0.8</v>
      </c>
      <c r="H227" s="43">
        <v>0.2</v>
      </c>
      <c r="I227" s="43">
        <v>23.2</v>
      </c>
      <c r="J227" s="43">
        <v>94.4</v>
      </c>
      <c r="K227" s="44">
        <v>107</v>
      </c>
      <c r="L227" s="43">
        <v>28</v>
      </c>
    </row>
    <row r="228" spans="1:12" ht="15">
      <c r="A228" s="23"/>
      <c r="B228" s="15"/>
      <c r="C228" s="11"/>
      <c r="D228" s="7" t="s">
        <v>26</v>
      </c>
      <c r="E228" s="42" t="s">
        <v>79</v>
      </c>
      <c r="F228" s="43">
        <v>60</v>
      </c>
      <c r="G228" s="43">
        <v>1.2</v>
      </c>
      <c r="H228" s="43">
        <v>4.26</v>
      </c>
      <c r="I228" s="43">
        <v>6.18</v>
      </c>
      <c r="J228" s="43">
        <v>67.92</v>
      </c>
      <c r="K228" s="44">
        <v>13</v>
      </c>
      <c r="L228" s="43">
        <v>5.34</v>
      </c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3">SUM(G222:G230)</f>
        <v>25.97</v>
      </c>
      <c r="H231" s="19">
        <f t="shared" si="83"/>
        <v>26.82</v>
      </c>
      <c r="I231" s="19">
        <f t="shared" si="83"/>
        <v>81.56</v>
      </c>
      <c r="J231" s="19">
        <f t="shared" si="83"/>
        <v>673.9899999999999</v>
      </c>
      <c r="K231" s="25"/>
      <c r="L231" s="19">
        <f t="shared" ref="L231" si="84">SUM(L222:L230)</f>
        <v>112.63000000000001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5">SUM(G232:G242)</f>
        <v>0</v>
      </c>
      <c r="H243" s="19">
        <f t="shared" si="85"/>
        <v>0</v>
      </c>
      <c r="I243" s="19">
        <f t="shared" si="85"/>
        <v>0</v>
      </c>
      <c r="J243" s="19">
        <f t="shared" si="85"/>
        <v>0</v>
      </c>
      <c r="K243" s="25"/>
      <c r="L243" s="19">
        <f t="shared" ref="L243" si="86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540</v>
      </c>
      <c r="G244" s="32">
        <f t="shared" ref="G244" si="87">G231+G243</f>
        <v>25.97</v>
      </c>
      <c r="H244" s="32">
        <f t="shared" ref="H244" si="88">H231+H243</f>
        <v>26.82</v>
      </c>
      <c r="I244" s="32">
        <f t="shared" ref="I244" si="89">I231+I243</f>
        <v>81.56</v>
      </c>
      <c r="J244" s="32">
        <f t="shared" ref="J244:L244" si="90">J231+J243</f>
        <v>673.9899999999999</v>
      </c>
      <c r="K244" s="32"/>
      <c r="L244" s="32">
        <f t="shared" si="90"/>
        <v>112.63000000000001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 t="s">
        <v>80</v>
      </c>
      <c r="F245" s="40">
        <v>225</v>
      </c>
      <c r="G245" s="40">
        <v>7.11</v>
      </c>
      <c r="H245" s="40">
        <v>7.7</v>
      </c>
      <c r="I245" s="40">
        <v>27.45</v>
      </c>
      <c r="J245" s="40">
        <v>208.35</v>
      </c>
      <c r="K245" s="41">
        <v>307</v>
      </c>
      <c r="L245" s="40" t="s">
        <v>119</v>
      </c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 t="s">
        <v>62</v>
      </c>
      <c r="F247" s="43">
        <v>200</v>
      </c>
      <c r="G247" s="43">
        <v>0.2</v>
      </c>
      <c r="H247" s="43">
        <v>0</v>
      </c>
      <c r="I247" s="43">
        <v>11</v>
      </c>
      <c r="J247" s="43">
        <v>44.8</v>
      </c>
      <c r="K247" s="44">
        <v>114</v>
      </c>
      <c r="L247" s="52">
        <v>1.81</v>
      </c>
    </row>
    <row r="248" spans="1:12" ht="15">
      <c r="A248" s="23"/>
      <c r="B248" s="15"/>
      <c r="C248" s="11"/>
      <c r="D248" s="7" t="s">
        <v>23</v>
      </c>
      <c r="E248" s="42" t="s">
        <v>81</v>
      </c>
      <c r="F248" s="43">
        <v>25</v>
      </c>
      <c r="G248" s="43">
        <v>1.8</v>
      </c>
      <c r="H248" s="43">
        <v>0.68</v>
      </c>
      <c r="I248" s="43">
        <v>12.28</v>
      </c>
      <c r="J248" s="43">
        <v>63.05</v>
      </c>
      <c r="K248" s="44">
        <v>121</v>
      </c>
      <c r="L248" s="43">
        <v>2.78</v>
      </c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120</v>
      </c>
      <c r="E250" s="42" t="s">
        <v>94</v>
      </c>
      <c r="F250" s="43">
        <v>20</v>
      </c>
      <c r="G250" s="43">
        <v>1.1399999999999999</v>
      </c>
      <c r="H250" s="43">
        <v>0.22</v>
      </c>
      <c r="I250" s="43">
        <v>7.44</v>
      </c>
      <c r="J250" s="43">
        <v>36.26</v>
      </c>
      <c r="K250" s="44">
        <v>120</v>
      </c>
      <c r="L250" s="43">
        <v>1.42</v>
      </c>
    </row>
    <row r="251" spans="1:12" ht="15">
      <c r="A251" s="23"/>
      <c r="B251" s="15"/>
      <c r="C251" s="11"/>
      <c r="D251" s="7" t="s">
        <v>93</v>
      </c>
      <c r="E251" s="42" t="s">
        <v>42</v>
      </c>
      <c r="F251" s="43">
        <v>200</v>
      </c>
      <c r="G251" s="43">
        <v>1.2</v>
      </c>
      <c r="H251" s="43">
        <v>4</v>
      </c>
      <c r="I251" s="43">
        <v>25</v>
      </c>
      <c r="J251" s="43">
        <v>104.8</v>
      </c>
      <c r="K251" s="44"/>
      <c r="L251" s="43" t="s">
        <v>121</v>
      </c>
    </row>
    <row r="252" spans="1:12" ht="15">
      <c r="A252" s="23"/>
      <c r="B252" s="15"/>
      <c r="C252" s="11"/>
      <c r="D252" s="6" t="s">
        <v>26</v>
      </c>
      <c r="E252" s="42" t="s">
        <v>45</v>
      </c>
      <c r="F252" s="43">
        <v>17</v>
      </c>
      <c r="G252" s="43">
        <v>1.7</v>
      </c>
      <c r="H252" s="43">
        <v>4.42</v>
      </c>
      <c r="I252" s="43">
        <v>0.85</v>
      </c>
      <c r="J252" s="43">
        <v>49.98</v>
      </c>
      <c r="K252" s="44"/>
      <c r="L252" s="43">
        <v>19.5</v>
      </c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687</v>
      </c>
      <c r="G254" s="19">
        <f>SUM(G245:G253)</f>
        <v>13.15</v>
      </c>
      <c r="H254" s="19">
        <f>SUM(H245:H253)</f>
        <v>17.020000000000003</v>
      </c>
      <c r="I254" s="19">
        <f>SUM(I245:I253)</f>
        <v>84.02</v>
      </c>
      <c r="J254" s="19">
        <f>SUM(J245:J253)</f>
        <v>507.24</v>
      </c>
      <c r="K254" s="25"/>
      <c r="L254" s="19">
        <v>204.34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1">SUM(G255:G266)</f>
        <v>0</v>
      </c>
      <c r="H267" s="19">
        <f t="shared" si="91"/>
        <v>0</v>
      </c>
      <c r="I267" s="19">
        <f t="shared" si="91"/>
        <v>0</v>
      </c>
      <c r="J267" s="19">
        <f t="shared" si="91"/>
        <v>0</v>
      </c>
      <c r="K267" s="25"/>
      <c r="L267" s="19">
        <f t="shared" ref="L267" si="92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687</v>
      </c>
      <c r="G268" s="32">
        <f t="shared" ref="G268:J268" si="93">G254+G267</f>
        <v>13.15</v>
      </c>
      <c r="H268" s="32">
        <f t="shared" si="93"/>
        <v>17.020000000000003</v>
      </c>
      <c r="I268" s="32">
        <f t="shared" si="93"/>
        <v>84.02</v>
      </c>
      <c r="J268" s="32">
        <f t="shared" si="93"/>
        <v>507.24</v>
      </c>
      <c r="K268" s="32"/>
      <c r="L268" s="32">
        <f t="shared" ref="L268" si="94">L254+L267</f>
        <v>204.34</v>
      </c>
    </row>
    <row r="269" spans="1:12" ht="15">
      <c r="A269" s="14">
        <v>3</v>
      </c>
      <c r="B269" s="15">
        <v>2</v>
      </c>
      <c r="C269" s="22" t="s">
        <v>20</v>
      </c>
      <c r="D269" s="5" t="s">
        <v>28</v>
      </c>
      <c r="E269" s="39" t="s">
        <v>63</v>
      </c>
      <c r="F269" s="40">
        <v>90</v>
      </c>
      <c r="G269" s="40">
        <v>18</v>
      </c>
      <c r="H269" s="40">
        <v>16.5</v>
      </c>
      <c r="I269" s="40">
        <v>2.89</v>
      </c>
      <c r="J269" s="40">
        <v>232.8</v>
      </c>
      <c r="K269" s="41">
        <v>88</v>
      </c>
      <c r="L269" s="40">
        <v>59.11</v>
      </c>
    </row>
    <row r="270" spans="1:12" ht="15">
      <c r="A270" s="14"/>
      <c r="B270" s="15"/>
      <c r="C270" s="11"/>
      <c r="D270" s="6" t="s">
        <v>29</v>
      </c>
      <c r="E270" s="42" t="s">
        <v>64</v>
      </c>
      <c r="F270" s="43">
        <v>150</v>
      </c>
      <c r="G270" s="43">
        <v>3.3</v>
      </c>
      <c r="H270" s="43">
        <v>3.9</v>
      </c>
      <c r="I270" s="43">
        <v>26.56</v>
      </c>
      <c r="J270" s="43">
        <v>151.35</v>
      </c>
      <c r="K270" s="44">
        <v>51</v>
      </c>
      <c r="L270" s="52" t="s">
        <v>122</v>
      </c>
    </row>
    <row r="271" spans="1:12" ht="15">
      <c r="A271" s="14"/>
      <c r="B271" s="15"/>
      <c r="C271" s="11"/>
      <c r="D271" s="7" t="s">
        <v>93</v>
      </c>
      <c r="E271" s="42" t="s">
        <v>65</v>
      </c>
      <c r="F271" s="43">
        <v>200</v>
      </c>
      <c r="G271" s="43">
        <v>0</v>
      </c>
      <c r="H271" s="43">
        <v>0</v>
      </c>
      <c r="I271" s="43">
        <v>19.2</v>
      </c>
      <c r="J271" s="43">
        <v>76.8</v>
      </c>
      <c r="K271" s="44">
        <v>104</v>
      </c>
      <c r="L271" s="51">
        <v>45300</v>
      </c>
    </row>
    <row r="272" spans="1:12" ht="15">
      <c r="A272" s="14"/>
      <c r="B272" s="15"/>
      <c r="C272" s="11"/>
      <c r="D272" s="7" t="s">
        <v>111</v>
      </c>
      <c r="E272" s="42" t="s">
        <v>98</v>
      </c>
      <c r="F272" s="43">
        <v>20</v>
      </c>
      <c r="G272" s="43">
        <v>1.4</v>
      </c>
      <c r="H272" s="43">
        <v>0.14000000000000001</v>
      </c>
      <c r="I272" s="43">
        <v>8.8000000000000007</v>
      </c>
      <c r="J272" s="43">
        <v>48</v>
      </c>
      <c r="K272" s="44">
        <v>119</v>
      </c>
      <c r="L272" s="43">
        <v>1.4</v>
      </c>
    </row>
    <row r="273" spans="1:12" ht="1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 t="s">
        <v>90</v>
      </c>
      <c r="E274" s="42" t="s">
        <v>94</v>
      </c>
      <c r="F274" s="43">
        <v>20</v>
      </c>
      <c r="G274" s="43">
        <v>1.1399999999999999</v>
      </c>
      <c r="H274" s="43">
        <v>0.22</v>
      </c>
      <c r="I274" s="43">
        <v>7.44</v>
      </c>
      <c r="J274" s="43">
        <v>36.26</v>
      </c>
      <c r="K274" s="44">
        <v>120</v>
      </c>
      <c r="L274" s="43">
        <v>1.42</v>
      </c>
    </row>
    <row r="275" spans="1:12" ht="15">
      <c r="A275" s="14"/>
      <c r="B275" s="15"/>
      <c r="C275" s="11"/>
      <c r="D275" s="7" t="s">
        <v>26</v>
      </c>
      <c r="E275" s="42" t="s">
        <v>82</v>
      </c>
      <c r="F275" s="43">
        <v>60</v>
      </c>
      <c r="G275" s="43">
        <v>1.32</v>
      </c>
      <c r="H275" s="43">
        <v>0.24</v>
      </c>
      <c r="I275" s="43">
        <v>8.82</v>
      </c>
      <c r="J275" s="43">
        <v>40.799999999999997</v>
      </c>
      <c r="K275" s="44">
        <v>133</v>
      </c>
      <c r="L275" s="43">
        <v>14.45</v>
      </c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540</v>
      </c>
      <c r="G279" s="19">
        <f t="shared" ref="G279:J279" si="95">SUM(G269:G278)</f>
        <v>25.16</v>
      </c>
      <c r="H279" s="19">
        <f t="shared" si="95"/>
        <v>20.999999999999996</v>
      </c>
      <c r="I279" s="19">
        <f t="shared" si="95"/>
        <v>73.710000000000008</v>
      </c>
      <c r="J279" s="19">
        <f t="shared" si="95"/>
        <v>586.01</v>
      </c>
      <c r="K279" s="25"/>
      <c r="L279" s="19">
        <v>109.67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6">SUM(G280:G291)</f>
        <v>0</v>
      </c>
      <c r="H292" s="19">
        <f t="shared" si="96"/>
        <v>0</v>
      </c>
      <c r="I292" s="19">
        <f t="shared" si="96"/>
        <v>0</v>
      </c>
      <c r="J292" s="19">
        <f t="shared" si="96"/>
        <v>0</v>
      </c>
      <c r="K292" s="25"/>
      <c r="L292" s="19">
        <f t="shared" ref="L292" si="97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540</v>
      </c>
      <c r="G293" s="32">
        <f t="shared" ref="G293:J293" si="98">G279+G292</f>
        <v>25.16</v>
      </c>
      <c r="H293" s="32">
        <f t="shared" si="98"/>
        <v>20.999999999999996</v>
      </c>
      <c r="I293" s="32">
        <f t="shared" si="98"/>
        <v>73.710000000000008</v>
      </c>
      <c r="J293" s="32">
        <f t="shared" si="98"/>
        <v>586.01</v>
      </c>
      <c r="K293" s="32"/>
      <c r="L293" s="32">
        <f t="shared" ref="L293" si="99">L279+L292</f>
        <v>109.67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 t="s">
        <v>83</v>
      </c>
      <c r="F294" s="40">
        <v>150</v>
      </c>
      <c r="G294" s="40">
        <v>16.03</v>
      </c>
      <c r="H294" s="40">
        <v>7.85</v>
      </c>
      <c r="I294" s="40">
        <v>31.06</v>
      </c>
      <c r="J294" s="40">
        <v>261.16000000000003</v>
      </c>
      <c r="K294" s="41">
        <v>293</v>
      </c>
      <c r="L294" s="40">
        <v>55.01</v>
      </c>
    </row>
    <row r="295" spans="1:12" ht="15">
      <c r="A295" s="23"/>
      <c r="B295" s="15"/>
      <c r="C295" s="11"/>
      <c r="D295" s="6" t="s">
        <v>123</v>
      </c>
      <c r="E295" s="42" t="s">
        <v>66</v>
      </c>
      <c r="F295" s="43">
        <v>200</v>
      </c>
      <c r="G295" s="43">
        <v>3.2</v>
      </c>
      <c r="H295" s="43">
        <v>3.2</v>
      </c>
      <c r="I295" s="43">
        <v>14.6</v>
      </c>
      <c r="J295" s="43">
        <v>100.8</v>
      </c>
      <c r="K295" s="44">
        <v>116</v>
      </c>
      <c r="L295" s="43">
        <v>12.73</v>
      </c>
    </row>
    <row r="296" spans="1:12" ht="1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120</v>
      </c>
      <c r="E297" s="42" t="s">
        <v>94</v>
      </c>
      <c r="F297" s="43">
        <v>20</v>
      </c>
      <c r="G297" s="43">
        <v>1.1399999999999999</v>
      </c>
      <c r="H297" s="43">
        <v>0.22</v>
      </c>
      <c r="I297" s="43">
        <v>7.44</v>
      </c>
      <c r="J297" s="43">
        <v>36.26</v>
      </c>
      <c r="K297" s="44">
        <v>120</v>
      </c>
      <c r="L297" s="43">
        <v>1.42</v>
      </c>
    </row>
    <row r="298" spans="1:12" ht="15">
      <c r="A298" s="23"/>
      <c r="B298" s="15"/>
      <c r="C298" s="11"/>
      <c r="D298" s="7" t="s">
        <v>26</v>
      </c>
      <c r="E298" s="42" t="s">
        <v>124</v>
      </c>
      <c r="F298" s="43">
        <v>100</v>
      </c>
      <c r="G298" s="43">
        <v>0.8</v>
      </c>
      <c r="H298" s="43">
        <v>0.2</v>
      </c>
      <c r="I298" s="43">
        <v>7.5</v>
      </c>
      <c r="J298" s="43">
        <v>38</v>
      </c>
      <c r="K298" s="44">
        <v>137</v>
      </c>
      <c r="L298" s="43">
        <v>27</v>
      </c>
    </row>
    <row r="299" spans="1:12" ht="15">
      <c r="A299" s="23"/>
      <c r="B299" s="15"/>
      <c r="C299" s="11"/>
      <c r="D299" s="7" t="s">
        <v>111</v>
      </c>
      <c r="E299" s="42" t="s">
        <v>48</v>
      </c>
      <c r="F299" s="43">
        <v>20</v>
      </c>
      <c r="G299" s="43">
        <v>2.16</v>
      </c>
      <c r="H299" s="43">
        <v>0.81</v>
      </c>
      <c r="I299" s="43">
        <v>14.73</v>
      </c>
      <c r="J299" s="43">
        <v>75.66</v>
      </c>
      <c r="K299" s="44">
        <v>121</v>
      </c>
      <c r="L299" s="43">
        <v>3.34</v>
      </c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490</v>
      </c>
      <c r="G303" s="19">
        <f t="shared" ref="G303:J303" si="100">SUM(G294:G302)</f>
        <v>23.330000000000002</v>
      </c>
      <c r="H303" s="19">
        <f t="shared" si="100"/>
        <v>12.280000000000001</v>
      </c>
      <c r="I303" s="19">
        <f t="shared" si="100"/>
        <v>75.33</v>
      </c>
      <c r="J303" s="19">
        <f t="shared" si="100"/>
        <v>511.88</v>
      </c>
      <c r="K303" s="25"/>
      <c r="L303" s="19">
        <v>99.59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1">SUM(G304:G315)</f>
        <v>0</v>
      </c>
      <c r="H316" s="19">
        <f t="shared" si="101"/>
        <v>0</v>
      </c>
      <c r="I316" s="19">
        <f t="shared" si="101"/>
        <v>0</v>
      </c>
      <c r="J316" s="19">
        <f t="shared" si="101"/>
        <v>0</v>
      </c>
      <c r="K316" s="25"/>
      <c r="L316" s="19">
        <f t="shared" ref="L316" si="102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490</v>
      </c>
      <c r="G317" s="32">
        <f t="shared" ref="G317:J317" si="103">G303+G316</f>
        <v>23.330000000000002</v>
      </c>
      <c r="H317" s="32">
        <f t="shared" si="103"/>
        <v>12.280000000000001</v>
      </c>
      <c r="I317" s="32">
        <f t="shared" si="103"/>
        <v>75.33</v>
      </c>
      <c r="J317" s="32">
        <f t="shared" si="103"/>
        <v>511.88</v>
      </c>
      <c r="K317" s="32"/>
      <c r="L317" s="32"/>
    </row>
    <row r="318" spans="1:12" ht="15">
      <c r="A318" s="20">
        <v>3</v>
      </c>
      <c r="B318" s="21">
        <v>4</v>
      </c>
      <c r="C318" s="22" t="s">
        <v>20</v>
      </c>
      <c r="D318" s="5" t="s">
        <v>28</v>
      </c>
      <c r="E318" s="39" t="s">
        <v>88</v>
      </c>
      <c r="F318" s="40">
        <v>90</v>
      </c>
      <c r="G318" s="40">
        <v>14.07</v>
      </c>
      <c r="H318" s="40">
        <v>14.61</v>
      </c>
      <c r="I318" s="40">
        <v>1.23</v>
      </c>
      <c r="J318" s="40">
        <v>193.69</v>
      </c>
      <c r="K318" s="41">
        <v>295</v>
      </c>
      <c r="L318" s="40">
        <v>38.82</v>
      </c>
    </row>
    <row r="319" spans="1:12" ht="15">
      <c r="A319" s="23"/>
      <c r="B319" s="15"/>
      <c r="C319" s="11"/>
      <c r="D319" s="6" t="s">
        <v>29</v>
      </c>
      <c r="E319" s="42" t="s">
        <v>43</v>
      </c>
      <c r="F319" s="43">
        <v>150</v>
      </c>
      <c r="G319" s="43">
        <v>4.3499999999999996</v>
      </c>
      <c r="H319" s="43">
        <v>3.9</v>
      </c>
      <c r="I319" s="43">
        <v>20.399999999999999</v>
      </c>
      <c r="J319" s="43">
        <v>134.25</v>
      </c>
      <c r="K319" s="44">
        <v>227</v>
      </c>
      <c r="L319" s="43">
        <v>24.27</v>
      </c>
    </row>
    <row r="320" spans="1:12" ht="15">
      <c r="A320" s="23"/>
      <c r="B320" s="15"/>
      <c r="C320" s="11"/>
      <c r="D320" s="7" t="s">
        <v>93</v>
      </c>
      <c r="E320" s="42" t="s">
        <v>46</v>
      </c>
      <c r="F320" s="43">
        <v>200</v>
      </c>
      <c r="G320" s="43">
        <v>0.4</v>
      </c>
      <c r="H320" s="43">
        <v>0</v>
      </c>
      <c r="I320" s="43">
        <v>27</v>
      </c>
      <c r="J320" s="43" t="s">
        <v>125</v>
      </c>
      <c r="K320" s="44">
        <v>98</v>
      </c>
      <c r="L320" s="43">
        <v>4.46</v>
      </c>
    </row>
    <row r="321" spans="1:12" ht="15">
      <c r="A321" s="23"/>
      <c r="B321" s="15"/>
      <c r="C321" s="11"/>
      <c r="D321" s="7" t="s">
        <v>111</v>
      </c>
      <c r="E321" s="42" t="s">
        <v>98</v>
      </c>
      <c r="F321" s="43">
        <v>25</v>
      </c>
      <c r="G321" s="43">
        <v>1.78</v>
      </c>
      <c r="H321" s="43">
        <v>0.18</v>
      </c>
      <c r="I321" s="43">
        <v>11.05</v>
      </c>
      <c r="J321" s="43" t="s">
        <v>126</v>
      </c>
      <c r="K321" s="44">
        <v>119</v>
      </c>
      <c r="L321" s="51">
        <v>28491</v>
      </c>
    </row>
    <row r="322" spans="1:12" ht="15">
      <c r="A322" s="23"/>
      <c r="B322" s="15"/>
      <c r="C322" s="11"/>
      <c r="D322" s="7" t="s">
        <v>26</v>
      </c>
      <c r="E322" s="42" t="s">
        <v>127</v>
      </c>
      <c r="F322" s="43">
        <v>15</v>
      </c>
      <c r="G322" s="43">
        <v>3.48</v>
      </c>
      <c r="H322" s="43">
        <v>4.43</v>
      </c>
      <c r="I322" s="43">
        <v>0</v>
      </c>
      <c r="J322" s="43">
        <v>54.6</v>
      </c>
      <c r="K322" s="44"/>
      <c r="L322" s="43">
        <v>10.95</v>
      </c>
    </row>
    <row r="323" spans="1:12" ht="15">
      <c r="A323" s="23"/>
      <c r="B323" s="15"/>
      <c r="C323" s="11"/>
      <c r="D323" s="7" t="s">
        <v>90</v>
      </c>
      <c r="E323" s="42" t="s">
        <v>94</v>
      </c>
      <c r="F323" s="43">
        <v>20</v>
      </c>
      <c r="G323" s="43">
        <v>1.1399999999999999</v>
      </c>
      <c r="H323" s="43">
        <v>0.22</v>
      </c>
      <c r="I323" s="43">
        <v>7.44</v>
      </c>
      <c r="J323" s="43" t="s">
        <v>128</v>
      </c>
      <c r="K323" s="44">
        <v>120</v>
      </c>
      <c r="L323" s="43">
        <v>1.42</v>
      </c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51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4">SUM(G318:G327)</f>
        <v>25.220000000000002</v>
      </c>
      <c r="H328" s="19">
        <f t="shared" si="104"/>
        <v>23.339999999999996</v>
      </c>
      <c r="I328" s="19">
        <f t="shared" si="104"/>
        <v>67.11999999999999</v>
      </c>
      <c r="J328" s="19">
        <f t="shared" si="104"/>
        <v>382.54</v>
      </c>
      <c r="K328" s="25"/>
      <c r="L328" s="19">
        <v>68.16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5">SUM(G329:G340)</f>
        <v>0</v>
      </c>
      <c r="H341" s="19">
        <f t="shared" si="105"/>
        <v>0</v>
      </c>
      <c r="I341" s="19">
        <f t="shared" si="105"/>
        <v>0</v>
      </c>
      <c r="J341" s="19">
        <f t="shared" si="105"/>
        <v>0</v>
      </c>
      <c r="K341" s="25"/>
      <c r="L341" s="19">
        <f t="shared" ref="L341" si="106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500</v>
      </c>
      <c r="G342" s="32">
        <f t="shared" ref="G342:J342" si="107">G328+G341</f>
        <v>25.220000000000002</v>
      </c>
      <c r="H342" s="32">
        <f t="shared" si="107"/>
        <v>23.339999999999996</v>
      </c>
      <c r="I342" s="32">
        <f t="shared" si="107"/>
        <v>67.11999999999999</v>
      </c>
      <c r="J342" s="32">
        <f t="shared" si="107"/>
        <v>382.54</v>
      </c>
      <c r="K342" s="32"/>
      <c r="L342" s="32">
        <f t="shared" ref="L342" si="108">L328+L341</f>
        <v>68.16</v>
      </c>
    </row>
    <row r="343" spans="1:12" ht="15">
      <c r="A343" s="20">
        <v>3</v>
      </c>
      <c r="B343" s="21">
        <v>5</v>
      </c>
      <c r="C343" s="22" t="s">
        <v>20</v>
      </c>
      <c r="D343" s="5">
        <v>284</v>
      </c>
      <c r="E343" s="39" t="s">
        <v>89</v>
      </c>
      <c r="F343" s="40">
        <v>75</v>
      </c>
      <c r="G343" s="53">
        <v>4.21</v>
      </c>
      <c r="H343" s="40">
        <v>1.1299999999999999</v>
      </c>
      <c r="I343" s="40">
        <v>20.86</v>
      </c>
      <c r="J343" s="40">
        <v>111.57</v>
      </c>
      <c r="K343" s="41">
        <v>284</v>
      </c>
      <c r="L343" s="40">
        <v>27.53</v>
      </c>
    </row>
    <row r="344" spans="1:12" ht="15">
      <c r="A344" s="23"/>
      <c r="B344" s="15"/>
      <c r="C344" s="11"/>
      <c r="D344" s="6" t="s">
        <v>129</v>
      </c>
      <c r="E344" s="42" t="s">
        <v>91</v>
      </c>
      <c r="F344" s="43">
        <v>205</v>
      </c>
      <c r="G344" s="43">
        <v>8.7799999999999994</v>
      </c>
      <c r="H344" s="43">
        <v>8.33</v>
      </c>
      <c r="I344" s="43">
        <v>32.869999999999997</v>
      </c>
      <c r="J344" s="43">
        <v>241.61</v>
      </c>
      <c r="K344" s="44">
        <v>166</v>
      </c>
      <c r="L344" s="43">
        <v>24.27</v>
      </c>
    </row>
    <row r="345" spans="1:12" ht="15">
      <c r="A345" s="23"/>
      <c r="B345" s="15"/>
      <c r="C345" s="11"/>
      <c r="D345" s="7" t="s">
        <v>22</v>
      </c>
      <c r="E345" s="42" t="s">
        <v>67</v>
      </c>
      <c r="F345" s="43">
        <v>200</v>
      </c>
      <c r="G345" s="43">
        <v>0.2</v>
      </c>
      <c r="H345" s="43">
        <v>0</v>
      </c>
      <c r="I345" s="43">
        <v>19.8</v>
      </c>
      <c r="J345" s="43">
        <v>80</v>
      </c>
      <c r="K345" s="44">
        <v>159</v>
      </c>
      <c r="L345" s="43">
        <v>9.66</v>
      </c>
    </row>
    <row r="346" spans="1:12" ht="15">
      <c r="A346" s="23"/>
      <c r="B346" s="15"/>
      <c r="C346" s="11"/>
      <c r="D346" s="7" t="s">
        <v>120</v>
      </c>
      <c r="E346" s="42" t="s">
        <v>94</v>
      </c>
      <c r="F346" s="43">
        <v>40</v>
      </c>
      <c r="G346" s="43">
        <v>2.64</v>
      </c>
      <c r="H346" s="43">
        <v>0.48</v>
      </c>
      <c r="I346" s="43">
        <v>16.079999999999998</v>
      </c>
      <c r="J346" s="43">
        <v>79.2</v>
      </c>
      <c r="K346" s="44">
        <v>120</v>
      </c>
      <c r="L346" s="52">
        <v>31079</v>
      </c>
    </row>
    <row r="347" spans="1:12" ht="15">
      <c r="A347" s="23"/>
      <c r="B347" s="15"/>
      <c r="C347" s="11"/>
      <c r="D347" s="7" t="s">
        <v>130</v>
      </c>
      <c r="E347" s="42" t="s">
        <v>48</v>
      </c>
      <c r="F347" s="43">
        <v>35</v>
      </c>
      <c r="G347" s="43">
        <v>2.63</v>
      </c>
      <c r="H347" s="43">
        <v>1.01</v>
      </c>
      <c r="I347" s="43">
        <v>17.43</v>
      </c>
      <c r="J347" s="43">
        <v>91.7</v>
      </c>
      <c r="K347" s="44">
        <v>121</v>
      </c>
      <c r="L347" s="43">
        <v>3.89</v>
      </c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555</v>
      </c>
      <c r="G353" s="19">
        <f t="shared" ref="G353:J353" si="109">SUM(G343:G352)</f>
        <v>18.459999999999997</v>
      </c>
      <c r="H353" s="19">
        <f t="shared" si="109"/>
        <v>10.950000000000001</v>
      </c>
      <c r="I353" s="19">
        <f t="shared" si="109"/>
        <v>107.03999999999999</v>
      </c>
      <c r="J353" s="19">
        <f t="shared" si="109"/>
        <v>604.08000000000004</v>
      </c>
      <c r="K353" s="25"/>
      <c r="L353" s="19">
        <v>68.2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0">SUM(G354:G365)</f>
        <v>0</v>
      </c>
      <c r="H366" s="19">
        <f t="shared" si="110"/>
        <v>0</v>
      </c>
      <c r="I366" s="19">
        <f t="shared" si="110"/>
        <v>0</v>
      </c>
      <c r="J366" s="19">
        <f t="shared" si="110"/>
        <v>0</v>
      </c>
      <c r="K366" s="25"/>
      <c r="L366" s="19">
        <f t="shared" ref="L366" si="111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555</v>
      </c>
      <c r="G367" s="32">
        <f t="shared" ref="G367:J367" si="112">G353+G366</f>
        <v>18.459999999999997</v>
      </c>
      <c r="H367" s="32">
        <f t="shared" si="112"/>
        <v>10.950000000000001</v>
      </c>
      <c r="I367" s="32">
        <f t="shared" si="112"/>
        <v>107.03999999999999</v>
      </c>
      <c r="J367" s="32">
        <f t="shared" si="112"/>
        <v>604.08000000000004</v>
      </c>
      <c r="K367" s="32"/>
      <c r="L367" s="32">
        <f t="shared" ref="L367" si="113">L353+L366</f>
        <v>68.2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 t="s">
        <v>68</v>
      </c>
      <c r="F368" s="40" t="s">
        <v>40</v>
      </c>
      <c r="G368" s="40">
        <v>7.79</v>
      </c>
      <c r="H368" s="40">
        <v>11.89</v>
      </c>
      <c r="I368" s="40">
        <v>26.65</v>
      </c>
      <c r="J368" s="40">
        <v>244.56</v>
      </c>
      <c r="K368" s="41">
        <v>59</v>
      </c>
      <c r="L368" s="40">
        <v>23.02</v>
      </c>
    </row>
    <row r="369" spans="1:12" ht="15">
      <c r="A369" s="23"/>
      <c r="B369" s="15"/>
      <c r="C369" s="11"/>
      <c r="D369" s="6" t="s">
        <v>26</v>
      </c>
      <c r="E369" s="42" t="s">
        <v>69</v>
      </c>
      <c r="F369" s="43">
        <v>60</v>
      </c>
      <c r="G369" s="43">
        <v>2.67</v>
      </c>
      <c r="H369" s="43">
        <v>9.57</v>
      </c>
      <c r="I369" s="43">
        <v>17.809999999999999</v>
      </c>
      <c r="J369" s="43">
        <v>168.81</v>
      </c>
      <c r="K369" s="44">
        <v>301</v>
      </c>
      <c r="L369" s="43">
        <v>5.51</v>
      </c>
    </row>
    <row r="370" spans="1:12" ht="15">
      <c r="A370" s="23"/>
      <c r="B370" s="15"/>
      <c r="C370" s="11"/>
      <c r="D370" s="7" t="s">
        <v>22</v>
      </c>
      <c r="E370" s="42" t="s">
        <v>62</v>
      </c>
      <c r="F370" s="43">
        <v>200</v>
      </c>
      <c r="G370" s="43">
        <v>0.2</v>
      </c>
      <c r="H370" s="43">
        <v>0</v>
      </c>
      <c r="I370" s="43">
        <v>11</v>
      </c>
      <c r="J370" s="43">
        <v>44.8</v>
      </c>
      <c r="K370" s="44">
        <v>114</v>
      </c>
      <c r="L370" s="43">
        <v>1.81</v>
      </c>
    </row>
    <row r="371" spans="1:12" ht="15">
      <c r="A371" s="23"/>
      <c r="B371" s="15"/>
      <c r="C371" s="11"/>
      <c r="D371" s="7" t="s">
        <v>130</v>
      </c>
      <c r="E371" s="42" t="s">
        <v>112</v>
      </c>
      <c r="F371" s="43">
        <v>20</v>
      </c>
      <c r="G371" s="43">
        <v>1.44</v>
      </c>
      <c r="H371" s="43">
        <v>0.13</v>
      </c>
      <c r="I371" s="43">
        <v>9.83</v>
      </c>
      <c r="J371" s="43">
        <v>50.44</v>
      </c>
      <c r="K371" s="44">
        <v>121</v>
      </c>
      <c r="L371" s="51">
        <v>2.2200000000000002</v>
      </c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 t="s">
        <v>93</v>
      </c>
      <c r="E373" s="42" t="s">
        <v>54</v>
      </c>
      <c r="F373" s="43">
        <v>250</v>
      </c>
      <c r="G373" s="43">
        <v>8.25</v>
      </c>
      <c r="H373" s="43">
        <v>6.25</v>
      </c>
      <c r="I373" s="43">
        <v>22</v>
      </c>
      <c r="J373" s="43">
        <v>175</v>
      </c>
      <c r="K373" s="44"/>
      <c r="L373" s="43">
        <v>48</v>
      </c>
    </row>
    <row r="374" spans="1:12" ht="15">
      <c r="A374" s="23"/>
      <c r="B374" s="15"/>
      <c r="C374" s="11"/>
      <c r="D374" s="7" t="s">
        <v>90</v>
      </c>
      <c r="E374" s="42" t="s">
        <v>90</v>
      </c>
      <c r="F374" s="43">
        <v>20</v>
      </c>
      <c r="G374" s="43">
        <v>1.1399999999999999</v>
      </c>
      <c r="H374" s="43">
        <v>0.22</v>
      </c>
      <c r="I374" s="43">
        <v>7.44</v>
      </c>
      <c r="J374" s="43">
        <v>36.26</v>
      </c>
      <c r="K374" s="44">
        <v>120</v>
      </c>
      <c r="L374" s="43">
        <v>1.42</v>
      </c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21.490000000000002</v>
      </c>
      <c r="H378" s="19">
        <f t="shared" ref="H378:I378" si="114">SUM(H368:H377)</f>
        <v>28.06</v>
      </c>
      <c r="I378" s="19">
        <f t="shared" si="114"/>
        <v>94.72999999999999</v>
      </c>
      <c r="J378" s="19">
        <f>SUM(J368:J377)</f>
        <v>719.87</v>
      </c>
      <c r="K378" s="25"/>
      <c r="L378" s="19">
        <f t="shared" ref="L378" si="115">SUM(L368:L377)</f>
        <v>81.98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6">SUM(G379:G390)</f>
        <v>0</v>
      </c>
      <c r="H391" s="19">
        <f t="shared" si="116"/>
        <v>0</v>
      </c>
      <c r="I391" s="19">
        <f t="shared" si="116"/>
        <v>0</v>
      </c>
      <c r="J391" s="19">
        <f t="shared" si="116"/>
        <v>0</v>
      </c>
      <c r="K391" s="25"/>
      <c r="L391" s="19">
        <f t="shared" ref="L391" si="117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550</v>
      </c>
      <c r="G392" s="32">
        <f t="shared" ref="G392:J392" si="118">G378+G391</f>
        <v>21.490000000000002</v>
      </c>
      <c r="H392" s="32">
        <f t="shared" si="118"/>
        <v>28.06</v>
      </c>
      <c r="I392" s="32">
        <f t="shared" si="118"/>
        <v>94.72999999999999</v>
      </c>
      <c r="J392" s="32">
        <f t="shared" si="118"/>
        <v>719.87</v>
      </c>
      <c r="K392" s="32"/>
      <c r="L392" s="32">
        <f t="shared" ref="L392" si="119">L378+L391</f>
        <v>81.98</v>
      </c>
    </row>
    <row r="393" spans="1:12" ht="15">
      <c r="A393" s="14">
        <v>4</v>
      </c>
      <c r="B393" s="15">
        <v>2</v>
      </c>
      <c r="C393" s="22" t="s">
        <v>20</v>
      </c>
      <c r="D393" s="5" t="s">
        <v>28</v>
      </c>
      <c r="E393" s="39" t="s">
        <v>131</v>
      </c>
      <c r="F393" s="40">
        <v>90</v>
      </c>
      <c r="G393" s="40">
        <v>18.489999999999998</v>
      </c>
      <c r="H393" s="40">
        <v>18.54</v>
      </c>
      <c r="I393" s="40">
        <v>3.59</v>
      </c>
      <c r="J393" s="40">
        <v>256</v>
      </c>
      <c r="K393" s="41">
        <v>126</v>
      </c>
      <c r="L393" s="40">
        <v>68.08</v>
      </c>
    </row>
    <row r="394" spans="1:12" ht="15">
      <c r="A394" s="14"/>
      <c r="B394" s="15"/>
      <c r="C394" s="11"/>
      <c r="D394" s="6" t="s">
        <v>29</v>
      </c>
      <c r="E394" s="42" t="s">
        <v>61</v>
      </c>
      <c r="F394" s="43">
        <v>150</v>
      </c>
      <c r="G394" s="43">
        <v>3.3</v>
      </c>
      <c r="H394" s="43">
        <v>4.95</v>
      </c>
      <c r="I394" s="43" t="s">
        <v>70</v>
      </c>
      <c r="J394" s="43">
        <v>186.45</v>
      </c>
      <c r="K394" s="44">
        <v>53</v>
      </c>
      <c r="L394" s="43">
        <v>17.87</v>
      </c>
    </row>
    <row r="395" spans="1:12" ht="15">
      <c r="A395" s="14"/>
      <c r="B395" s="15"/>
      <c r="C395" s="11"/>
      <c r="D395" s="7" t="s">
        <v>93</v>
      </c>
      <c r="E395" s="42" t="s">
        <v>71</v>
      </c>
      <c r="F395" s="43">
        <v>200</v>
      </c>
      <c r="G395" s="43">
        <v>0</v>
      </c>
      <c r="H395" s="43">
        <v>0</v>
      </c>
      <c r="I395" s="43">
        <v>20</v>
      </c>
      <c r="J395" s="43">
        <v>80.400000000000006</v>
      </c>
      <c r="K395" s="44">
        <v>95</v>
      </c>
      <c r="L395" s="43">
        <v>9.6999999999999993</v>
      </c>
    </row>
    <row r="396" spans="1:12" ht="15">
      <c r="A396" s="14"/>
      <c r="B396" s="15"/>
      <c r="C396" s="11"/>
      <c r="D396" s="7" t="s">
        <v>130</v>
      </c>
      <c r="E396" s="42" t="s">
        <v>98</v>
      </c>
      <c r="F396" s="43">
        <v>20</v>
      </c>
      <c r="G396" s="43">
        <v>1.4</v>
      </c>
      <c r="H396" s="43">
        <v>0.14000000000000001</v>
      </c>
      <c r="I396" s="43">
        <v>8.8000000000000007</v>
      </c>
      <c r="J396" s="43">
        <v>48</v>
      </c>
      <c r="K396" s="44">
        <v>119</v>
      </c>
      <c r="L396" s="43">
        <v>2.1</v>
      </c>
    </row>
    <row r="397" spans="1:12" ht="15">
      <c r="A397" s="14"/>
      <c r="B397" s="15"/>
      <c r="C397" s="11"/>
      <c r="D397" s="7" t="s">
        <v>26</v>
      </c>
      <c r="E397" s="42" t="s">
        <v>45</v>
      </c>
      <c r="F397" s="43">
        <v>17</v>
      </c>
      <c r="G397" s="52">
        <v>45474</v>
      </c>
      <c r="H397" s="52">
        <v>15432</v>
      </c>
      <c r="I397" s="43">
        <v>0.85</v>
      </c>
      <c r="J397" s="43">
        <v>49.98</v>
      </c>
      <c r="K397" s="44"/>
      <c r="L397" s="43">
        <v>19.5</v>
      </c>
    </row>
    <row r="398" spans="1:12" ht="15">
      <c r="A398" s="14"/>
      <c r="B398" s="15"/>
      <c r="C398" s="11"/>
      <c r="D398" s="7" t="s">
        <v>90</v>
      </c>
      <c r="E398" s="42" t="s">
        <v>94</v>
      </c>
      <c r="F398" s="43">
        <v>30</v>
      </c>
      <c r="G398" s="43">
        <v>1.71</v>
      </c>
      <c r="H398" s="43">
        <v>0.33</v>
      </c>
      <c r="I398" s="43">
        <v>11.16</v>
      </c>
      <c r="J398" s="43">
        <v>54.39</v>
      </c>
      <c r="K398" s="44">
        <v>120</v>
      </c>
      <c r="L398" s="43">
        <v>2.14</v>
      </c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507</v>
      </c>
      <c r="G403" s="19">
        <f t="shared" ref="G403:J403" si="120">SUM(G393:G402)</f>
        <v>45498.9</v>
      </c>
      <c r="H403" s="19">
        <f t="shared" si="120"/>
        <v>15455.96</v>
      </c>
      <c r="I403" s="19">
        <f t="shared" si="120"/>
        <v>44.400000000000006</v>
      </c>
      <c r="J403" s="19">
        <f t="shared" si="120"/>
        <v>675.22</v>
      </c>
      <c r="K403" s="25"/>
      <c r="L403" s="19">
        <f t="shared" ref="L403" si="121">SUM(L393:L402)</f>
        <v>119.39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2">SUM(G404:G415)</f>
        <v>0</v>
      </c>
      <c r="H416" s="19">
        <f t="shared" si="122"/>
        <v>0</v>
      </c>
      <c r="I416" s="19">
        <f t="shared" si="122"/>
        <v>0</v>
      </c>
      <c r="J416" s="19">
        <f t="shared" si="122"/>
        <v>0</v>
      </c>
      <c r="K416" s="25"/>
      <c r="L416" s="19">
        <f t="shared" ref="L416" si="123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507</v>
      </c>
      <c r="G417" s="32">
        <f t="shared" ref="G417:J417" si="124">G403+G416</f>
        <v>45498.9</v>
      </c>
      <c r="H417" s="32">
        <f t="shared" si="124"/>
        <v>15455.96</v>
      </c>
      <c r="I417" s="32">
        <f t="shared" si="124"/>
        <v>44.400000000000006</v>
      </c>
      <c r="J417" s="32">
        <f t="shared" si="124"/>
        <v>675.22</v>
      </c>
      <c r="K417" s="32"/>
      <c r="L417" s="32">
        <f t="shared" ref="L417" si="125">L403+L416</f>
        <v>119.39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59</v>
      </c>
      <c r="F418" s="40">
        <v>150</v>
      </c>
      <c r="G418" s="40">
        <v>15.6</v>
      </c>
      <c r="H418" s="40">
        <v>16.350000000000001</v>
      </c>
      <c r="I418" s="40">
        <v>2.7</v>
      </c>
      <c r="J418" s="40">
        <v>220.2</v>
      </c>
      <c r="K418" s="41">
        <v>66</v>
      </c>
      <c r="L418" s="40">
        <v>47.17</v>
      </c>
    </row>
    <row r="419" spans="1:12" ht="15">
      <c r="A419" s="23"/>
      <c r="B419" s="15"/>
      <c r="C419" s="11"/>
      <c r="D419" s="6" t="s">
        <v>26</v>
      </c>
      <c r="E419" s="42" t="s">
        <v>84</v>
      </c>
      <c r="F419" s="43">
        <v>90</v>
      </c>
      <c r="G419" s="43">
        <v>11.06</v>
      </c>
      <c r="H419" s="43">
        <v>14.36</v>
      </c>
      <c r="I419" s="43">
        <v>24.6</v>
      </c>
      <c r="J419" s="43">
        <v>273.95999999999998</v>
      </c>
      <c r="K419" s="44">
        <v>164</v>
      </c>
      <c r="L419" s="43">
        <v>31.33</v>
      </c>
    </row>
    <row r="420" spans="1:12" ht="15">
      <c r="A420" s="23"/>
      <c r="B420" s="15"/>
      <c r="C420" s="11"/>
      <c r="D420" s="7" t="s">
        <v>22</v>
      </c>
      <c r="E420" s="42"/>
      <c r="F420" s="43">
        <v>200</v>
      </c>
      <c r="G420" s="43">
        <v>0.2</v>
      </c>
      <c r="H420" s="43">
        <v>0</v>
      </c>
      <c r="I420" s="43">
        <v>11</v>
      </c>
      <c r="J420" s="43">
        <v>45.6</v>
      </c>
      <c r="K420" s="44">
        <v>113</v>
      </c>
      <c r="L420" s="43"/>
    </row>
    <row r="421" spans="1:12" ht="15.75" customHeight="1">
      <c r="A421" s="23"/>
      <c r="B421" s="15"/>
      <c r="C421" s="11"/>
      <c r="D421" s="7" t="s">
        <v>90</v>
      </c>
      <c r="E421" s="42" t="s">
        <v>94</v>
      </c>
      <c r="F421" s="43">
        <v>30</v>
      </c>
      <c r="G421" s="43">
        <v>1.71</v>
      </c>
      <c r="H421" s="43">
        <v>0.33</v>
      </c>
      <c r="I421" s="43">
        <v>11.16</v>
      </c>
      <c r="J421" s="43">
        <v>54.39</v>
      </c>
      <c r="K421" s="44">
        <v>120</v>
      </c>
      <c r="L421" s="43">
        <v>2.14</v>
      </c>
    </row>
    <row r="422" spans="1:12" ht="1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 t="s">
        <v>92</v>
      </c>
      <c r="E423" s="42" t="s">
        <v>48</v>
      </c>
      <c r="F423" s="43">
        <v>30</v>
      </c>
      <c r="G423" s="43">
        <v>2.16</v>
      </c>
      <c r="H423" s="43">
        <v>0.81</v>
      </c>
      <c r="I423" s="43">
        <v>14.73</v>
      </c>
      <c r="J423" s="43">
        <v>75.66</v>
      </c>
      <c r="K423" s="44">
        <v>121</v>
      </c>
      <c r="L423" s="52">
        <v>12479</v>
      </c>
    </row>
    <row r="424" spans="1:12" ht="15">
      <c r="A424" s="23"/>
      <c r="B424" s="15"/>
      <c r="C424" s="11"/>
      <c r="D424" s="6" t="s">
        <v>93</v>
      </c>
      <c r="E424" s="42" t="s">
        <v>132</v>
      </c>
      <c r="F424" s="43">
        <v>200</v>
      </c>
      <c r="G424" s="43">
        <v>0.8</v>
      </c>
      <c r="H424" s="43">
        <v>0.2</v>
      </c>
      <c r="I424" s="43">
        <v>23.2</v>
      </c>
      <c r="J424" s="43">
        <v>94.4</v>
      </c>
      <c r="K424" s="44">
        <v>107</v>
      </c>
      <c r="L424" s="43">
        <v>28</v>
      </c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700</v>
      </c>
      <c r="G426" s="19">
        <f t="shared" ref="G426:J426" si="126">SUM(G418:G425)</f>
        <v>31.53</v>
      </c>
      <c r="H426" s="19">
        <f t="shared" si="126"/>
        <v>32.049999999999997</v>
      </c>
      <c r="I426" s="19">
        <f t="shared" si="126"/>
        <v>87.39</v>
      </c>
      <c r="J426" s="19">
        <f t="shared" si="126"/>
        <v>764.20999999999992</v>
      </c>
      <c r="K426" s="25"/>
      <c r="L426" s="19">
        <f t="shared" ref="L426" si="127">SUM(L418:L425)</f>
        <v>12587.64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8">SUM(G427:G438)</f>
        <v>0</v>
      </c>
      <c r="H439" s="19">
        <f t="shared" si="128"/>
        <v>0</v>
      </c>
      <c r="I439" s="19">
        <f t="shared" si="128"/>
        <v>0</v>
      </c>
      <c r="J439" s="19">
        <f t="shared" si="128"/>
        <v>0</v>
      </c>
      <c r="K439" s="25"/>
      <c r="L439" s="19">
        <f t="shared" ref="L439" si="129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700</v>
      </c>
      <c r="G440" s="32">
        <f t="shared" ref="G440:J440" si="130">G426+G439</f>
        <v>31.53</v>
      </c>
      <c r="H440" s="32">
        <f t="shared" si="130"/>
        <v>32.049999999999997</v>
      </c>
      <c r="I440" s="32">
        <f t="shared" si="130"/>
        <v>87.39</v>
      </c>
      <c r="J440" s="32">
        <f t="shared" si="130"/>
        <v>764.20999999999992</v>
      </c>
      <c r="K440" s="32"/>
      <c r="L440" s="32">
        <f t="shared" ref="L440" si="131">L426+L439</f>
        <v>12587.64</v>
      </c>
    </row>
    <row r="441" spans="1:12" ht="15">
      <c r="A441" s="20">
        <v>4</v>
      </c>
      <c r="B441" s="21">
        <v>4</v>
      </c>
      <c r="C441" s="22" t="s">
        <v>20</v>
      </c>
      <c r="D441" s="5" t="s">
        <v>28</v>
      </c>
      <c r="E441" s="39" t="s">
        <v>72</v>
      </c>
      <c r="F441" s="40">
        <v>90</v>
      </c>
      <c r="G441" s="40">
        <v>19.260000000000002</v>
      </c>
      <c r="H441" s="40">
        <v>3.42</v>
      </c>
      <c r="I441" s="53">
        <v>42064</v>
      </c>
      <c r="J441" s="40">
        <v>120.87</v>
      </c>
      <c r="K441" s="41">
        <v>146</v>
      </c>
      <c r="L441" s="40">
        <v>35.590000000000003</v>
      </c>
    </row>
    <row r="442" spans="1:12" ht="15">
      <c r="A442" s="23"/>
      <c r="B442" s="15"/>
      <c r="C442" s="11"/>
      <c r="D442" s="6" t="s">
        <v>29</v>
      </c>
      <c r="E442" s="42" t="s">
        <v>73</v>
      </c>
      <c r="F442" s="43">
        <v>150</v>
      </c>
      <c r="G442" s="43">
        <v>3.15</v>
      </c>
      <c r="H442" s="43">
        <v>4.5</v>
      </c>
      <c r="I442" s="43">
        <v>17.55</v>
      </c>
      <c r="J442" s="43">
        <v>122.85</v>
      </c>
      <c r="K442" s="44">
        <v>52</v>
      </c>
      <c r="L442" s="43">
        <v>6.41</v>
      </c>
    </row>
    <row r="443" spans="1:12" ht="15">
      <c r="A443" s="23"/>
      <c r="B443" s="15"/>
      <c r="C443" s="11"/>
      <c r="D443" s="7" t="s">
        <v>93</v>
      </c>
      <c r="E443" s="42" t="s">
        <v>46</v>
      </c>
      <c r="F443" s="43">
        <v>200</v>
      </c>
      <c r="G443" s="43">
        <v>0.4</v>
      </c>
      <c r="H443" s="43">
        <v>0</v>
      </c>
      <c r="I443" s="43">
        <v>27</v>
      </c>
      <c r="J443" s="43">
        <v>110</v>
      </c>
      <c r="K443" s="44">
        <v>98</v>
      </c>
      <c r="L443" s="43">
        <v>4.46</v>
      </c>
    </row>
    <row r="444" spans="1:12" ht="15">
      <c r="A444" s="23"/>
      <c r="B444" s="15"/>
      <c r="C444" s="11"/>
      <c r="D444" s="7" t="s">
        <v>111</v>
      </c>
      <c r="E444" s="42" t="s">
        <v>98</v>
      </c>
      <c r="F444" s="43">
        <v>20</v>
      </c>
      <c r="G444" s="43">
        <v>1.4</v>
      </c>
      <c r="H444" s="43">
        <v>0.14000000000000001</v>
      </c>
      <c r="I444" s="43">
        <v>8.8000000000000007</v>
      </c>
      <c r="J444" s="43">
        <v>48</v>
      </c>
      <c r="K444" s="44">
        <v>119</v>
      </c>
      <c r="L444" s="43">
        <v>2.1</v>
      </c>
    </row>
    <row r="445" spans="1:12" ht="15">
      <c r="A445" s="23"/>
      <c r="B445" s="15"/>
      <c r="C445" s="11"/>
      <c r="D445" s="7" t="s">
        <v>26</v>
      </c>
      <c r="E445" s="42" t="s">
        <v>113</v>
      </c>
      <c r="F445" s="43">
        <v>150</v>
      </c>
      <c r="G445" s="43">
        <v>0.6</v>
      </c>
      <c r="H445" s="43">
        <v>0</v>
      </c>
      <c r="I445" s="43">
        <v>16.95</v>
      </c>
      <c r="J445" s="43">
        <v>69</v>
      </c>
      <c r="K445" s="44">
        <v>24</v>
      </c>
      <c r="L445" s="43">
        <v>25.5</v>
      </c>
    </row>
    <row r="446" spans="1:12" ht="15">
      <c r="A446" s="23"/>
      <c r="B446" s="15"/>
      <c r="C446" s="11"/>
      <c r="D446" s="7" t="s">
        <v>90</v>
      </c>
      <c r="E446" s="42" t="s">
        <v>94</v>
      </c>
      <c r="F446" s="43">
        <v>20</v>
      </c>
      <c r="G446" s="43">
        <v>1.1399999999999999</v>
      </c>
      <c r="H446" s="43">
        <v>0.22</v>
      </c>
      <c r="I446" s="43">
        <v>7.44</v>
      </c>
      <c r="J446" s="43">
        <v>36.26</v>
      </c>
      <c r="K446" s="44">
        <v>120</v>
      </c>
      <c r="L446" s="43">
        <v>1.42</v>
      </c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630</v>
      </c>
      <c r="G451" s="19">
        <f t="shared" ref="G451:J451" si="132">SUM(G441:G450)</f>
        <v>25.95</v>
      </c>
      <c r="H451" s="19">
        <f t="shared" si="132"/>
        <v>8.2800000000000011</v>
      </c>
      <c r="I451" s="19">
        <f t="shared" si="132"/>
        <v>42141.740000000005</v>
      </c>
      <c r="J451" s="19">
        <f t="shared" si="132"/>
        <v>506.98</v>
      </c>
      <c r="K451" s="25"/>
      <c r="L451" s="19">
        <f t="shared" ref="L451" si="133">SUM(L441:L450)</f>
        <v>75.48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34">SUM(G452:G463)</f>
        <v>0</v>
      </c>
      <c r="H464" s="19">
        <f t="shared" si="134"/>
        <v>0</v>
      </c>
      <c r="I464" s="19">
        <f t="shared" si="134"/>
        <v>0</v>
      </c>
      <c r="J464" s="19">
        <f t="shared" si="134"/>
        <v>0</v>
      </c>
      <c r="K464" s="25"/>
      <c r="L464" s="19">
        <f t="shared" ref="L464" si="135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630</v>
      </c>
      <c r="G465" s="32">
        <f t="shared" ref="G465:J465" si="136">G451+G464</f>
        <v>25.95</v>
      </c>
      <c r="H465" s="32">
        <f t="shared" si="136"/>
        <v>8.2800000000000011</v>
      </c>
      <c r="I465" s="32">
        <f t="shared" si="136"/>
        <v>42141.740000000005</v>
      </c>
      <c r="J465" s="32">
        <f t="shared" si="136"/>
        <v>506.98</v>
      </c>
      <c r="K465" s="32"/>
      <c r="L465" s="32">
        <f t="shared" ref="L465" si="137">L451+L464</f>
        <v>75.48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 t="s">
        <v>87</v>
      </c>
      <c r="F466" s="40">
        <v>90</v>
      </c>
      <c r="G466" s="40">
        <v>18.13</v>
      </c>
      <c r="H466" s="40">
        <v>17.05</v>
      </c>
      <c r="I466" s="40">
        <v>3.89</v>
      </c>
      <c r="J466" s="40">
        <v>240.96</v>
      </c>
      <c r="K466" s="41">
        <v>89</v>
      </c>
      <c r="L466" s="40">
        <v>42.75</v>
      </c>
    </row>
    <row r="467" spans="1:12" ht="15">
      <c r="A467" s="23"/>
      <c r="B467" s="15"/>
      <c r="C467" s="11"/>
      <c r="D467" s="6" t="s">
        <v>29</v>
      </c>
      <c r="E467" s="42" t="s">
        <v>74</v>
      </c>
      <c r="F467" s="43">
        <v>150</v>
      </c>
      <c r="G467" s="43">
        <v>6.45</v>
      </c>
      <c r="H467" s="43">
        <v>4.05</v>
      </c>
      <c r="I467" s="43">
        <v>40.200000000000003</v>
      </c>
      <c r="J467" s="43">
        <v>223.65</v>
      </c>
      <c r="K467" s="44">
        <v>65</v>
      </c>
      <c r="L467" s="43">
        <v>18.579999999999998</v>
      </c>
    </row>
    <row r="468" spans="1:12" ht="15">
      <c r="A468" s="23"/>
      <c r="B468" s="15"/>
      <c r="C468" s="11"/>
      <c r="D468" s="7" t="s">
        <v>22</v>
      </c>
      <c r="E468" s="42" t="s">
        <v>47</v>
      </c>
      <c r="F468" s="43">
        <v>200</v>
      </c>
      <c r="G468" s="43">
        <v>0.2</v>
      </c>
      <c r="H468" s="43">
        <v>0</v>
      </c>
      <c r="I468" s="43">
        <v>11</v>
      </c>
      <c r="J468" s="43">
        <v>45.6</v>
      </c>
      <c r="K468" s="44">
        <v>113</v>
      </c>
      <c r="L468" s="43">
        <v>5.65</v>
      </c>
    </row>
    <row r="469" spans="1:12" ht="15">
      <c r="A469" s="23"/>
      <c r="B469" s="15"/>
      <c r="C469" s="11"/>
      <c r="D469" s="7" t="s">
        <v>92</v>
      </c>
      <c r="E469" s="42" t="s">
        <v>98</v>
      </c>
      <c r="F469" s="43">
        <v>20</v>
      </c>
      <c r="G469" s="43">
        <v>1.4</v>
      </c>
      <c r="H469" s="43">
        <v>0.14000000000000001</v>
      </c>
      <c r="I469" s="43">
        <v>8.8000000000000007</v>
      </c>
      <c r="J469" s="43">
        <v>48</v>
      </c>
      <c r="K469" s="44">
        <v>119</v>
      </c>
      <c r="L469" s="43">
        <v>2.1</v>
      </c>
    </row>
    <row r="470" spans="1:12" ht="15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 t="s">
        <v>90</v>
      </c>
      <c r="E472" s="42" t="s">
        <v>94</v>
      </c>
      <c r="F472" s="43">
        <v>20</v>
      </c>
      <c r="G472" s="43">
        <v>1.1399999999999999</v>
      </c>
      <c r="H472" s="43">
        <v>0.22</v>
      </c>
      <c r="I472" s="43">
        <v>7.44</v>
      </c>
      <c r="J472" s="43">
        <v>36.26</v>
      </c>
      <c r="K472" s="44">
        <v>120</v>
      </c>
      <c r="L472" s="43">
        <v>1.42</v>
      </c>
    </row>
    <row r="473" spans="1:12" ht="15">
      <c r="A473" s="23"/>
      <c r="B473" s="15"/>
      <c r="C473" s="11"/>
      <c r="D473" s="6" t="s">
        <v>26</v>
      </c>
      <c r="E473" s="42" t="s">
        <v>85</v>
      </c>
      <c r="F473" s="43">
        <v>60</v>
      </c>
      <c r="G473" s="43">
        <v>1.26</v>
      </c>
      <c r="H473" s="43">
        <v>4.26</v>
      </c>
      <c r="I473" s="43">
        <v>7.26</v>
      </c>
      <c r="J473" s="43">
        <v>72.48</v>
      </c>
      <c r="K473" s="44">
        <v>9</v>
      </c>
      <c r="L473" s="43">
        <v>6.65</v>
      </c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540</v>
      </c>
      <c r="G475" s="19">
        <f t="shared" ref="G475:J475" si="138">SUM(G466:G474)</f>
        <v>28.58</v>
      </c>
      <c r="H475" s="19">
        <f t="shared" si="138"/>
        <v>25.72</v>
      </c>
      <c r="I475" s="19">
        <f t="shared" si="138"/>
        <v>78.59</v>
      </c>
      <c r="J475" s="19">
        <f t="shared" si="138"/>
        <v>666.95</v>
      </c>
      <c r="K475" s="25"/>
      <c r="L475" s="19">
        <f t="shared" ref="L475" si="139">SUM(L466:L474)</f>
        <v>77.150000000000006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0">SUM(H476:H487)</f>
        <v>0</v>
      </c>
      <c r="I488" s="19">
        <f t="shared" si="140"/>
        <v>0</v>
      </c>
      <c r="J488" s="19">
        <f t="shared" si="140"/>
        <v>0</v>
      </c>
      <c r="K488" s="25"/>
      <c r="L488" s="19">
        <f t="shared" ref="L488" si="141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540</v>
      </c>
      <c r="G489" s="32">
        <f t="shared" ref="G489:J489" si="142">G475+G488</f>
        <v>28.58</v>
      </c>
      <c r="H489" s="32">
        <f t="shared" si="142"/>
        <v>25.72</v>
      </c>
      <c r="I489" s="32">
        <f t="shared" si="142"/>
        <v>78.59</v>
      </c>
      <c r="J489" s="32">
        <f t="shared" si="142"/>
        <v>666.95</v>
      </c>
      <c r="K489" s="32"/>
      <c r="L489" s="32">
        <f t="shared" ref="L489" si="143">L475+L488</f>
        <v>77.150000000000006</v>
      </c>
    </row>
    <row r="490" spans="1:12" ht="13.5" thickBot="1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560.15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2297.3470000000002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791.10549999999989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2180.8159999999998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643.24900000000002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836.42058823529408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2024-12-20T03:11:31Z</dcterms:modified>
</cp:coreProperties>
</file>